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"/>
    </mc:Choice>
  </mc:AlternateContent>
  <bookViews>
    <workbookView xWindow="0" yWindow="0" windowWidth="28800" windowHeight="11175"/>
  </bookViews>
  <sheets>
    <sheet name="Short Form" sheetId="6" r:id="rId1"/>
    <sheet name="2008-Long Form" sheetId="4" state="hidden" r:id="rId2"/>
    <sheet name="2008-Short Form" sheetId="3" state="hidden" r:id="rId3"/>
    <sheet name="2007" sheetId="2" state="hidden" r:id="rId4"/>
    <sheet name="2006" sheetId="1" state="hidden" r:id="rId5"/>
  </sheets>
  <calcPr calcId="162913"/>
</workbook>
</file>

<file path=xl/calcChain.xml><?xml version="1.0" encoding="utf-8"?>
<calcChain xmlns="http://schemas.openxmlformats.org/spreadsheetml/2006/main">
  <c r="M19" i="6" l="1"/>
  <c r="M23" i="6" l="1"/>
  <c r="M22" i="6"/>
  <c r="M42" i="6" l="1"/>
  <c r="N42" i="6" s="1"/>
  <c r="M41" i="6"/>
  <c r="N41" i="6" s="1"/>
  <c r="M40" i="6"/>
  <c r="N40" i="6" s="1"/>
  <c r="M39" i="6"/>
  <c r="N39" i="6" s="1"/>
  <c r="M38" i="6"/>
  <c r="N38" i="6" s="1"/>
  <c r="M37" i="6"/>
  <c r="N37" i="6" s="1"/>
  <c r="M36" i="6"/>
  <c r="N36" i="6" s="1"/>
  <c r="M35" i="6"/>
  <c r="N35" i="6" s="1"/>
  <c r="M34" i="6"/>
  <c r="N34" i="6" s="1"/>
  <c r="M33" i="6"/>
  <c r="N33" i="6" s="1"/>
  <c r="M32" i="6"/>
  <c r="N32" i="6" s="1"/>
  <c r="M31" i="6"/>
  <c r="N31" i="6" s="1"/>
  <c r="M30" i="6"/>
  <c r="N30" i="6" s="1"/>
  <c r="M29" i="6"/>
  <c r="N29" i="6" s="1"/>
  <c r="M28" i="6"/>
  <c r="N28" i="6" s="1"/>
  <c r="M27" i="6"/>
  <c r="N27" i="6" s="1"/>
  <c r="M26" i="6"/>
  <c r="N26" i="6" s="1"/>
  <c r="M25" i="6"/>
  <c r="N25" i="6" s="1"/>
  <c r="M24" i="6"/>
  <c r="N24" i="6" s="1"/>
  <c r="N23" i="6"/>
  <c r="N22" i="6"/>
  <c r="M21" i="6"/>
  <c r="N21" i="6" s="1"/>
  <c r="F50" i="6"/>
  <c r="L18" i="1"/>
  <c r="M18" i="1" s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C42" i="1"/>
  <c r="D42" i="1"/>
  <c r="E42" i="1"/>
  <c r="F42" i="1"/>
  <c r="G42" i="1"/>
  <c r="H42" i="1"/>
  <c r="I42" i="1"/>
  <c r="J42" i="1"/>
  <c r="K42" i="1"/>
  <c r="L42" i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M38" i="2" s="1"/>
  <c r="L39" i="2"/>
  <c r="M39" i="2" s="1"/>
  <c r="L40" i="2"/>
  <c r="M40" i="2" s="1"/>
  <c r="L41" i="2"/>
  <c r="M41" i="2" s="1"/>
  <c r="C42" i="2"/>
  <c r="D42" i="2"/>
  <c r="E42" i="2"/>
  <c r="F42" i="2"/>
  <c r="G42" i="2"/>
  <c r="H42" i="2"/>
  <c r="I42" i="2"/>
  <c r="J42" i="2"/>
  <c r="K42" i="2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C42" i="3"/>
  <c r="D42" i="3"/>
  <c r="E42" i="3"/>
  <c r="F42" i="3"/>
  <c r="G42" i="3"/>
  <c r="H42" i="3"/>
  <c r="I42" i="3"/>
  <c r="J42" i="3"/>
  <c r="K42" i="3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/>
  <c r="L34" i="4"/>
  <c r="M34" i="4" s="1"/>
  <c r="L35" i="4"/>
  <c r="M35" i="4"/>
  <c r="L36" i="4"/>
  <c r="M36" i="4" s="1"/>
  <c r="L37" i="4"/>
  <c r="M37" i="4" s="1"/>
  <c r="L38" i="4"/>
  <c r="M38" i="4" s="1"/>
  <c r="L39" i="4"/>
  <c r="M39" i="4"/>
  <c r="L40" i="4"/>
  <c r="M40" i="4" s="1"/>
  <c r="L41" i="4"/>
  <c r="M41" i="4"/>
  <c r="L42" i="4"/>
  <c r="M42" i="4" s="1"/>
  <c r="L43" i="4"/>
  <c r="M43" i="4"/>
  <c r="L44" i="4"/>
  <c r="M44" i="4" s="1"/>
  <c r="L45" i="4"/>
  <c r="M45" i="4" s="1"/>
  <c r="L46" i="4"/>
  <c r="M46" i="4" s="1"/>
  <c r="L47" i="4"/>
  <c r="M47" i="4"/>
  <c r="L48" i="4"/>
  <c r="M48" i="4" s="1"/>
  <c r="L49" i="4"/>
  <c r="M49" i="4"/>
  <c r="L50" i="4"/>
  <c r="M50" i="4" s="1"/>
  <c r="L51" i="4"/>
  <c r="M51" i="4"/>
  <c r="L52" i="4"/>
  <c r="M52" i="4" s="1"/>
  <c r="L53" i="4"/>
  <c r="M53" i="4" s="1"/>
  <c r="L54" i="4"/>
  <c r="M54" i="4" s="1"/>
  <c r="L55" i="4"/>
  <c r="M55" i="4"/>
  <c r="L56" i="4"/>
  <c r="M56" i="4" s="1"/>
  <c r="L57" i="4"/>
  <c r="M57" i="4"/>
  <c r="L58" i="4"/>
  <c r="M58" i="4" s="1"/>
  <c r="L59" i="4"/>
  <c r="M59" i="4"/>
  <c r="L60" i="4"/>
  <c r="M60" i="4" s="1"/>
  <c r="L61" i="4"/>
  <c r="M61" i="4" s="1"/>
  <c r="L62" i="4"/>
  <c r="M62" i="4" s="1"/>
  <c r="L63" i="4"/>
  <c r="M63" i="4"/>
  <c r="L64" i="4"/>
  <c r="M64" i="4" s="1"/>
  <c r="L65" i="4"/>
  <c r="M65" i="4"/>
  <c r="L66" i="4"/>
  <c r="M66" i="4" s="1"/>
  <c r="L67" i="4"/>
  <c r="M67" i="4"/>
  <c r="L68" i="4"/>
  <c r="M68" i="4" s="1"/>
  <c r="L69" i="4"/>
  <c r="M69" i="4" s="1"/>
  <c r="L70" i="4"/>
  <c r="M70" i="4" s="1"/>
  <c r="L71" i="4"/>
  <c r="M71" i="4"/>
  <c r="L72" i="4"/>
  <c r="M72" i="4" s="1"/>
  <c r="L73" i="4"/>
  <c r="M73" i="4"/>
  <c r="L74" i="4"/>
  <c r="M74" i="4" s="1"/>
  <c r="L75" i="4"/>
  <c r="M75" i="4"/>
  <c r="L76" i="4"/>
  <c r="M76" i="4" s="1"/>
  <c r="L77" i="4"/>
  <c r="M77" i="4" s="1"/>
  <c r="L78" i="4"/>
  <c r="M78" i="4" s="1"/>
  <c r="L79" i="4"/>
  <c r="M79" i="4"/>
  <c r="L80" i="4"/>
  <c r="M80" i="4" s="1"/>
  <c r="L81" i="4"/>
  <c r="M81" i="4"/>
  <c r="L82" i="4"/>
  <c r="M82" i="4" s="1"/>
  <c r="L83" i="4"/>
  <c r="M83" i="4"/>
  <c r="L84" i="4"/>
  <c r="M84" i="4" s="1"/>
  <c r="L85" i="4"/>
  <c r="M85" i="4" s="1"/>
  <c r="L86" i="4"/>
  <c r="M86" i="4" s="1"/>
  <c r="L87" i="4"/>
  <c r="M87" i="4"/>
  <c r="L88" i="4"/>
  <c r="M88" i="4" s="1"/>
  <c r="L89" i="4"/>
  <c r="M89" i="4"/>
  <c r="L90" i="4"/>
  <c r="M90" i="4" s="1"/>
  <c r="L91" i="4"/>
  <c r="M91" i="4"/>
  <c r="L92" i="4"/>
  <c r="M92" i="4" s="1"/>
  <c r="L93" i="4"/>
  <c r="M93" i="4" s="1"/>
  <c r="L94" i="4"/>
  <c r="M94" i="4" s="1"/>
  <c r="L95" i="4"/>
  <c r="M95" i="4"/>
  <c r="L96" i="4"/>
  <c r="M96" i="4" s="1"/>
  <c r="L97" i="4"/>
  <c r="M97" i="4"/>
  <c r="C98" i="4"/>
  <c r="D98" i="4"/>
  <c r="E98" i="4"/>
  <c r="F98" i="4"/>
  <c r="G98" i="4"/>
  <c r="H98" i="4"/>
  <c r="I98" i="4"/>
  <c r="J98" i="4"/>
  <c r="K98" i="4"/>
  <c r="N19" i="6"/>
  <c r="M20" i="6"/>
  <c r="N20" i="6" s="1"/>
  <c r="M43" i="6"/>
  <c r="N43" i="6" s="1"/>
  <c r="M44" i="6"/>
  <c r="N44" i="6" s="1"/>
  <c r="M45" i="6"/>
  <c r="N45" i="6" s="1"/>
  <c r="M46" i="6"/>
  <c r="N46" i="6" s="1"/>
  <c r="M47" i="6"/>
  <c r="N47" i="6" s="1"/>
  <c r="M48" i="6"/>
  <c r="N48" i="6" s="1"/>
  <c r="M49" i="6"/>
  <c r="N49" i="6" s="1"/>
  <c r="D50" i="6"/>
  <c r="E50" i="6"/>
  <c r="G50" i="6"/>
  <c r="H50" i="6"/>
  <c r="I50" i="6"/>
  <c r="J50" i="6"/>
  <c r="K50" i="6"/>
  <c r="L50" i="6"/>
  <c r="L98" i="4" l="1"/>
  <c r="M42" i="3"/>
  <c r="M44" i="3" s="1"/>
  <c r="L44" i="3" s="1"/>
  <c r="M98" i="4"/>
  <c r="M100" i="4" s="1"/>
  <c r="L100" i="4" s="1"/>
  <c r="E44" i="1"/>
  <c r="M42" i="1"/>
  <c r="M44" i="1" s="1"/>
  <c r="L44" i="1" s="1"/>
  <c r="L42" i="3"/>
  <c r="E44" i="3" s="1"/>
  <c r="L42" i="2"/>
  <c r="E44" i="2" s="1"/>
  <c r="N50" i="6"/>
  <c r="N52" i="6" s="1"/>
  <c r="M52" i="6" s="1"/>
  <c r="E100" i="4"/>
  <c r="M42" i="2"/>
  <c r="M44" i="2" s="1"/>
  <c r="L44" i="2" s="1"/>
  <c r="M50" i="6"/>
  <c r="F52" i="6" s="1"/>
</calcChain>
</file>

<file path=xl/sharedStrings.xml><?xml version="1.0" encoding="utf-8"?>
<sst xmlns="http://schemas.openxmlformats.org/spreadsheetml/2006/main" count="197" uniqueCount="74">
  <si>
    <t>Date</t>
  </si>
  <si>
    <t>Description of Expense</t>
  </si>
  <si>
    <t>Lodging</t>
  </si>
  <si>
    <t>Name</t>
  </si>
  <si>
    <t>Mileage Reimbursement</t>
  </si>
  <si>
    <t>Travel Expense Report</t>
  </si>
  <si>
    <t>Airfare</t>
  </si>
  <si>
    <t>Authorized by</t>
  </si>
  <si>
    <r>
      <t xml:space="preserve">Miles </t>
    </r>
    <r>
      <rPr>
        <sz val="8"/>
        <rFont val="Tahoma"/>
        <family val="2"/>
      </rPr>
      <t>(Personal Car Only)</t>
    </r>
  </si>
  <si>
    <t>Dr. Phil</t>
  </si>
  <si>
    <t>Admin</t>
  </si>
  <si>
    <t>Reimbursement/Mile</t>
  </si>
  <si>
    <t>Cust Svc</t>
  </si>
  <si>
    <t>Sales</t>
  </si>
  <si>
    <t>Marketing</t>
  </si>
  <si>
    <t>Warehouse</t>
  </si>
  <si>
    <t>Department Codes</t>
  </si>
  <si>
    <t>Advantus</t>
  </si>
  <si>
    <t>C&amp;H</t>
  </si>
  <si>
    <t>Cleantex</t>
  </si>
  <si>
    <t>Offspring</t>
  </si>
  <si>
    <t>PC Code/Dept Code</t>
  </si>
  <si>
    <t>Profit Center (PC) Code</t>
  </si>
  <si>
    <t>Phone</t>
  </si>
  <si>
    <t>Office Supplies</t>
  </si>
  <si>
    <t>Total Reimbursement</t>
  </si>
  <si>
    <t>Totals</t>
  </si>
  <si>
    <t>(IT,Accg,HR)</t>
  </si>
  <si>
    <t>10-10</t>
  </si>
  <si>
    <t>Travel Advance</t>
  </si>
  <si>
    <t>Accounting Use Only</t>
  </si>
  <si>
    <t>Auto</t>
  </si>
  <si>
    <t>Meals</t>
  </si>
  <si>
    <t>Total Auto (including mileage)   Acct #: 47100</t>
  </si>
  <si>
    <t>Research</t>
  </si>
  <si>
    <t>Month/Period</t>
  </si>
  <si>
    <t>*  If all charges related to a tradeshow, please list all charges under the Tradeshow column.</t>
  </si>
  <si>
    <t>** If a charge is listed under the Misc. column, please write on your attached receipt a description of the expense.</t>
  </si>
  <si>
    <t>**Misc.</t>
  </si>
  <si>
    <t>*Tradeshow</t>
  </si>
  <si>
    <t>Travel to Boston</t>
  </si>
  <si>
    <t>From 1/1/06 to 1/31/06</t>
  </si>
  <si>
    <t>Travel</t>
  </si>
  <si>
    <t>Ed Riendeau</t>
  </si>
  <si>
    <t>From 2/1/08 to 3/31/08</t>
  </si>
  <si>
    <t>Travel to UNF</t>
  </si>
  <si>
    <t>Labels for Archiving Files at WH</t>
  </si>
  <si>
    <t>Travel to WH</t>
  </si>
  <si>
    <t>ISD</t>
  </si>
  <si>
    <t>Corporate</t>
  </si>
  <si>
    <t>Sulyn</t>
  </si>
  <si>
    <t>FL</t>
  </si>
  <si>
    <t>SJW</t>
  </si>
  <si>
    <t>001</t>
  </si>
  <si>
    <t>Travel (includes Lodging and Auto)</t>
  </si>
  <si>
    <t>Factory Expenses</t>
  </si>
  <si>
    <t>Employee Relations</t>
  </si>
  <si>
    <t>Total Auto (including mileage)   Acct #: 84200</t>
  </si>
  <si>
    <t>Meals &amp; Entertainment</t>
  </si>
  <si>
    <t>Division Options</t>
  </si>
  <si>
    <t>Division related to expense</t>
  </si>
  <si>
    <t>COP</t>
  </si>
  <si>
    <t>Tradeshow</t>
  </si>
  <si>
    <t>ADV II</t>
  </si>
  <si>
    <t>Expense Amount</t>
  </si>
  <si>
    <t>Office Supplies/
Postage</t>
  </si>
  <si>
    <r>
      <t>Miles</t>
    </r>
    <r>
      <rPr>
        <sz val="8"/>
        <rFont val="Tahoma"/>
        <family val="2"/>
      </rPr>
      <t xml:space="preserve"> 
(Personal Car Only)</t>
    </r>
  </si>
  <si>
    <t>***Please ensure accounting has your updated account information.</t>
  </si>
  <si>
    <t>ML</t>
  </si>
  <si>
    <t>ST</t>
  </si>
  <si>
    <t>Phone/
Internet</t>
  </si>
  <si>
    <t>Wyla</t>
  </si>
  <si>
    <t>EMP</t>
  </si>
  <si>
    <t>Employee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</si>
</sst>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6"/>
      <color indexed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sz val="16"/>
      <color indexed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sz val="9"/>
      <name val="Arial"/>
      <family val="2"/>
    </font>
    <font>
      <b/>
      <sz val="8"/>
      <color indexed="16"/>
      <name val="Tahoma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</fills>
  <borders count="5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51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5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51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1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51"/>
      </bottom>
      <diagonal/>
    </border>
    <border>
      <left style="thin">
        <color indexed="64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64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double">
        <color indexed="63"/>
      </top>
      <bottom style="thin">
        <color indexed="64"/>
      </bottom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51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51"/>
      </top>
      <bottom style="thin">
        <color indexed="51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51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51"/>
      </bottom>
      <diagonal/>
    </border>
    <border>
      <left style="thin">
        <color indexed="64"/>
      </left>
      <right/>
      <top style="thin">
        <color indexed="64"/>
      </top>
      <bottom style="thin">
        <color indexed="51"/>
      </bottom>
      <diagonal/>
    </border>
    <border>
      <left/>
      <right/>
      <top style="thin">
        <color indexed="64"/>
      </top>
      <bottom style="thin">
        <color indexed="51"/>
      </bottom>
      <diagonal/>
    </border>
    <border>
      <left/>
      <right style="thin">
        <color indexed="64"/>
      </right>
      <top style="thin">
        <color indexed="5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5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51"/>
      </top>
      <bottom/>
      <diagonal/>
    </border>
    <border>
      <left style="thin">
        <color indexed="22"/>
      </left>
      <right/>
      <top/>
      <bottom style="thin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5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38">
    <xf numFmtId="0" fontId="0" fillId="0" borderId="0" xfId="0"/>
    <xf numFmtId="0" fontId="0" fillId="0" borderId="0" xfId="0" applyBorder="1"/>
    <xf numFmtId="0" fontId="8" fillId="2" borderId="2" xfId="3" applyFont="1" applyFill="1" applyBorder="1" applyAlignment="1" applyProtection="1">
      <alignment horizontal="center" vertical="center" wrapText="1"/>
      <protection hidden="1"/>
    </xf>
    <xf numFmtId="0" fontId="8" fillId="2" borderId="2" xfId="3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3" xfId="0" applyBorder="1"/>
    <xf numFmtId="0" fontId="2" fillId="0" borderId="4" xfId="3" applyFont="1" applyBorder="1" applyAlignment="1" applyProtection="1">
      <alignment horizontal="center" wrapText="1"/>
      <protection hidden="1"/>
    </xf>
    <xf numFmtId="0" fontId="2" fillId="0" borderId="4" xfId="3" applyFont="1" applyBorder="1" applyAlignment="1" applyProtection="1">
      <alignment horizontal="center"/>
    </xf>
    <xf numFmtId="0" fontId="2" fillId="0" borderId="4" xfId="3" applyFont="1" applyBorder="1" applyAlignment="1" applyProtection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4" xfId="3" applyFont="1" applyBorder="1" applyAlignment="1" applyProtection="1">
      <alignment horizontal="center"/>
      <protection hidden="1"/>
    </xf>
    <xf numFmtId="0" fontId="2" fillId="0" borderId="4" xfId="3" applyBorder="1" applyProtection="1"/>
    <xf numFmtId="0" fontId="0" fillId="0" borderId="0" xfId="0" applyBorder="1" applyAlignment="1"/>
    <xf numFmtId="0" fontId="6" fillId="0" borderId="0" xfId="0" applyFont="1" applyBorder="1" applyAlignment="1">
      <alignment horizontal="right" wrapText="1"/>
    </xf>
    <xf numFmtId="0" fontId="0" fillId="0" borderId="5" xfId="0" applyBorder="1" applyAlignment="1"/>
    <xf numFmtId="164" fontId="6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6" xfId="0" applyFill="1" applyBorder="1" applyAlignment="1"/>
    <xf numFmtId="0" fontId="7" fillId="0" borderId="7" xfId="0" applyFont="1" applyBorder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/>
    <xf numFmtId="0" fontId="0" fillId="0" borderId="8" xfId="0" applyFill="1" applyBorder="1" applyAlignment="1">
      <alignment horizontal="center"/>
    </xf>
    <xf numFmtId="0" fontId="12" fillId="0" borderId="6" xfId="0" applyFont="1" applyBorder="1" applyAlignment="1"/>
    <xf numFmtId="0" fontId="0" fillId="4" borderId="9" xfId="0" applyFill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43" fontId="8" fillId="2" borderId="2" xfId="1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>
      <alignment horizontal="right" wrapText="1"/>
    </xf>
    <xf numFmtId="0" fontId="0" fillId="0" borderId="10" xfId="0" applyBorder="1"/>
    <xf numFmtId="0" fontId="2" fillId="0" borderId="11" xfId="3" applyFont="1" applyBorder="1" applyAlignment="1" applyProtection="1">
      <alignment horizontal="center"/>
    </xf>
    <xf numFmtId="0" fontId="13" fillId="2" borderId="2" xfId="3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/>
    <xf numFmtId="0" fontId="0" fillId="0" borderId="8" xfId="0" quotePrefix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7" fillId="0" borderId="0" xfId="0" applyFont="1"/>
    <xf numFmtId="164" fontId="7" fillId="0" borderId="12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0" fontId="14" fillId="0" borderId="0" xfId="0" applyFont="1"/>
    <xf numFmtId="0" fontId="8" fillId="2" borderId="13" xfId="3" applyFont="1" applyFill="1" applyBorder="1" applyAlignment="1" applyProtection="1">
      <alignment horizontal="center" vertical="center" wrapText="1"/>
      <protection hidden="1"/>
    </xf>
    <xf numFmtId="0" fontId="9" fillId="6" borderId="14" xfId="0" applyFont="1" applyFill="1" applyBorder="1" applyAlignment="1">
      <alignment horizontal="left" vertical="center" indent="1"/>
    </xf>
    <xf numFmtId="0" fontId="10" fillId="6" borderId="15" xfId="0" applyFont="1" applyFill="1" applyBorder="1"/>
    <xf numFmtId="0" fontId="10" fillId="6" borderId="16" xfId="0" applyFont="1" applyFill="1" applyBorder="1"/>
    <xf numFmtId="0" fontId="0" fillId="6" borderId="16" xfId="0" applyFill="1" applyBorder="1"/>
    <xf numFmtId="0" fontId="5" fillId="6" borderId="16" xfId="0" applyFont="1" applyFill="1" applyBorder="1" applyAlignment="1">
      <alignment horizontal="left" vertical="center" indent="1"/>
    </xf>
    <xf numFmtId="0" fontId="0" fillId="6" borderId="16" xfId="0" applyFill="1" applyBorder="1" applyAlignment="1">
      <alignment horizontal="left" vertical="center" indent="1"/>
    </xf>
    <xf numFmtId="0" fontId="0" fillId="6" borderId="17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/>
    <xf numFmtId="0" fontId="2" fillId="0" borderId="21" xfId="3" applyFont="1" applyBorder="1" applyAlignment="1" applyProtection="1">
      <alignment horizontal="center"/>
    </xf>
    <xf numFmtId="0" fontId="8" fillId="2" borderId="22" xfId="3" applyFont="1" applyFill="1" applyBorder="1" applyAlignment="1" applyProtection="1">
      <alignment horizontal="center" vertical="center" wrapText="1"/>
      <protection hidden="1"/>
    </xf>
    <xf numFmtId="0" fontId="8" fillId="2" borderId="23" xfId="3" applyFont="1" applyFill="1" applyBorder="1" applyAlignment="1" applyProtection="1">
      <alignment horizontal="center" vertical="center" wrapText="1"/>
      <protection hidden="1"/>
    </xf>
    <xf numFmtId="164" fontId="7" fillId="3" borderId="24" xfId="0" applyNumberFormat="1" applyFont="1" applyFill="1" applyBorder="1" applyAlignment="1">
      <alignment vertical="center"/>
    </xf>
    <xf numFmtId="14" fontId="6" fillId="0" borderId="25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44" fontId="7" fillId="0" borderId="8" xfId="2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wrapText="1"/>
      <protection locked="0"/>
    </xf>
    <xf numFmtId="49" fontId="7" fillId="0" borderId="28" xfId="0" applyNumberFormat="1" applyFont="1" applyBorder="1" applyAlignment="1" applyProtection="1">
      <alignment horizontal="center" wrapText="1"/>
      <protection locked="0"/>
    </xf>
    <xf numFmtId="0" fontId="7" fillId="0" borderId="28" xfId="0" applyFont="1" applyFill="1" applyBorder="1" applyAlignment="1" applyProtection="1">
      <alignment horizontal="center" wrapText="1"/>
      <protection locked="0"/>
    </xf>
    <xf numFmtId="14" fontId="7" fillId="0" borderId="29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 indent="1"/>
      <protection locked="0"/>
    </xf>
    <xf numFmtId="164" fontId="7" fillId="0" borderId="12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164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30" xfId="0" applyFont="1" applyBorder="1" applyAlignment="1" applyProtection="1">
      <alignment horizontal="left" vertical="center" wrapText="1" indent="1"/>
      <protection locked="0"/>
    </xf>
    <xf numFmtId="164" fontId="7" fillId="0" borderId="30" xfId="0" applyNumberFormat="1" applyFont="1" applyBorder="1" applyAlignment="1" applyProtection="1">
      <alignment vertical="center"/>
      <protection locked="0"/>
    </xf>
    <xf numFmtId="43" fontId="8" fillId="2" borderId="31" xfId="1" applyFont="1" applyFill="1" applyBorder="1" applyAlignment="1" applyProtection="1">
      <alignment horizontal="center" vertical="center" wrapText="1"/>
      <protection locked="0" hidden="1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165" fontId="7" fillId="3" borderId="8" xfId="0" applyNumberFormat="1" applyFont="1" applyFill="1" applyBorder="1" applyAlignment="1">
      <alignment horizontal="center"/>
    </xf>
    <xf numFmtId="0" fontId="0" fillId="0" borderId="32" xfId="0" applyBorder="1" applyAlignment="1"/>
    <xf numFmtId="0" fontId="6" fillId="0" borderId="32" xfId="0" applyFont="1" applyBorder="1" applyAlignment="1">
      <alignment wrapText="1"/>
    </xf>
    <xf numFmtId="0" fontId="7" fillId="0" borderId="0" xfId="0" applyFont="1" applyBorder="1" applyAlignment="1" applyProtection="1">
      <alignment horizontal="center" wrapText="1"/>
      <protection locked="0"/>
    </xf>
    <xf numFmtId="49" fontId="7" fillId="0" borderId="0" xfId="0" applyNumberFormat="1" applyFont="1" applyBorder="1" applyAlignment="1" applyProtection="1">
      <alignment horizontal="center" wrapText="1"/>
      <protection locked="0"/>
    </xf>
    <xf numFmtId="0" fontId="7" fillId="0" borderId="32" xfId="0" applyFont="1" applyBorder="1" applyAlignment="1" applyProtection="1">
      <alignment horizontal="center" wrapText="1"/>
      <protection locked="0"/>
    </xf>
    <xf numFmtId="49" fontId="0" fillId="0" borderId="6" xfId="0" applyNumberFormat="1" applyBorder="1" applyAlignment="1">
      <alignment horizontal="center"/>
    </xf>
    <xf numFmtId="0" fontId="7" fillId="0" borderId="33" xfId="0" applyFont="1" applyBorder="1" applyAlignment="1" applyProtection="1">
      <alignment horizontal="left" vertical="center" wrapText="1" indent="1"/>
      <protection locked="0"/>
    </xf>
    <xf numFmtId="0" fontId="7" fillId="0" borderId="34" xfId="0" applyFont="1" applyBorder="1" applyAlignment="1" applyProtection="1">
      <alignment horizontal="left" vertical="center" wrapText="1" indent="1"/>
      <protection locked="0"/>
    </xf>
    <xf numFmtId="0" fontId="2" fillId="0" borderId="0" xfId="3" applyBorder="1" applyProtection="1"/>
    <xf numFmtId="0" fontId="2" fillId="0" borderId="0" xfId="3" applyFont="1" applyBorder="1" applyAlignment="1" applyProtection="1">
      <alignment horizontal="center"/>
      <protection hidden="1"/>
    </xf>
    <xf numFmtId="0" fontId="2" fillId="0" borderId="0" xfId="3" applyFont="1" applyBorder="1" applyAlignment="1" applyProtection="1">
      <alignment horizontal="center" wrapText="1"/>
      <protection hidden="1"/>
    </xf>
    <xf numFmtId="0" fontId="2" fillId="0" borderId="0" xfId="3" applyFont="1" applyBorder="1" applyAlignment="1" applyProtection="1">
      <alignment horizontal="center"/>
    </xf>
    <xf numFmtId="164" fontId="7" fillId="0" borderId="35" xfId="0" applyNumberFormat="1" applyFont="1" applyBorder="1" applyAlignment="1" applyProtection="1">
      <alignment vertical="center"/>
      <protection locked="0"/>
    </xf>
    <xf numFmtId="164" fontId="7" fillId="0" borderId="36" xfId="0" applyNumberFormat="1" applyFont="1" applyBorder="1" applyAlignment="1" applyProtection="1">
      <alignment vertical="center"/>
      <protection locked="0"/>
    </xf>
    <xf numFmtId="164" fontId="7" fillId="0" borderId="37" xfId="0" applyNumberFormat="1" applyFont="1" applyBorder="1" applyAlignment="1" applyProtection="1">
      <alignment vertical="center"/>
      <protection locked="0"/>
    </xf>
    <xf numFmtId="164" fontId="7" fillId="3" borderId="38" xfId="0" applyNumberFormat="1" applyFont="1" applyFill="1" applyBorder="1" applyAlignment="1">
      <alignment vertical="center"/>
    </xf>
    <xf numFmtId="0" fontId="2" fillId="0" borderId="0" xfId="3" applyFont="1" applyBorder="1" applyAlignment="1" applyProtection="1">
      <alignment horizontal="center" wrapText="1"/>
    </xf>
    <xf numFmtId="0" fontId="7" fillId="3" borderId="6" xfId="0" applyFont="1" applyFill="1" applyBorder="1" applyAlignment="1">
      <alignment horizontal="center" vertical="center"/>
    </xf>
    <xf numFmtId="164" fontId="6" fillId="0" borderId="32" xfId="0" applyNumberFormat="1" applyFont="1" applyFill="1" applyBorder="1" applyAlignment="1">
      <alignment vertical="center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164" fontId="7" fillId="0" borderId="24" xfId="0" applyNumberFormat="1" applyFont="1" applyFill="1" applyBorder="1" applyAlignment="1">
      <alignment vertical="center"/>
    </xf>
    <xf numFmtId="164" fontId="7" fillId="0" borderId="39" xfId="0" applyNumberFormat="1" applyFont="1" applyFill="1" applyBorder="1" applyAlignment="1">
      <alignment vertical="center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164" fontId="7" fillId="0" borderId="40" xfId="0" applyNumberFormat="1" applyFont="1" applyFill="1" applyBorder="1" applyAlignment="1">
      <alignment vertical="center"/>
    </xf>
    <xf numFmtId="0" fontId="8" fillId="2" borderId="41" xfId="3" applyFont="1" applyFill="1" applyBorder="1" applyAlignment="1" applyProtection="1">
      <alignment horizontal="center" vertical="center" wrapText="1"/>
      <protection hidden="1"/>
    </xf>
    <xf numFmtId="0" fontId="8" fillId="2" borderId="21" xfId="3" applyFont="1" applyFill="1" applyBorder="1" applyAlignment="1" applyProtection="1">
      <alignment vertical="center" wrapText="1"/>
      <protection hidden="1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164" fontId="7" fillId="0" borderId="33" xfId="0" applyNumberFormat="1" applyFont="1" applyBorder="1" applyAlignment="1" applyProtection="1">
      <alignment vertical="center"/>
      <protection locked="0"/>
    </xf>
    <xf numFmtId="164" fontId="7" fillId="0" borderId="42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17" fontId="7" fillId="0" borderId="32" xfId="0" applyNumberFormat="1" applyFont="1" applyFill="1" applyBorder="1" applyAlignment="1" applyProtection="1">
      <alignment horizontal="center" wrapText="1"/>
      <protection locked="0"/>
    </xf>
    <xf numFmtId="0" fontId="7" fillId="0" borderId="33" xfId="0" quotePrefix="1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/>
    <xf numFmtId="0" fontId="4" fillId="0" borderId="8" xfId="0" applyFont="1" applyBorder="1" applyAlignme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 wrapText="1"/>
    </xf>
    <xf numFmtId="14" fontId="7" fillId="4" borderId="51" xfId="0" applyNumberFormat="1" applyFont="1" applyFill="1" applyBorder="1" applyAlignment="1">
      <alignment horizontal="center"/>
    </xf>
    <xf numFmtId="14" fontId="7" fillId="4" borderId="52" xfId="0" applyNumberFormat="1" applyFont="1" applyFill="1" applyBorder="1" applyAlignment="1">
      <alignment horizontal="center"/>
    </xf>
    <xf numFmtId="14" fontId="7" fillId="4" borderId="9" xfId="0" applyNumberFormat="1" applyFont="1" applyFill="1" applyBorder="1" applyAlignment="1">
      <alignment horizontal="center"/>
    </xf>
    <xf numFmtId="0" fontId="8" fillId="2" borderId="53" xfId="3" applyFont="1" applyFill="1" applyBorder="1" applyAlignment="1" applyProtection="1">
      <alignment horizontal="center" vertical="center" wrapText="1"/>
      <protection hidden="1"/>
    </xf>
    <xf numFmtId="0" fontId="8" fillId="2" borderId="54" xfId="3" applyFont="1" applyFill="1" applyBorder="1" applyAlignment="1" applyProtection="1">
      <alignment horizontal="center" vertical="center" wrapText="1"/>
      <protection hidden="1"/>
    </xf>
    <xf numFmtId="0" fontId="8" fillId="2" borderId="55" xfId="3" applyFont="1" applyFill="1" applyBorder="1" applyAlignment="1" applyProtection="1">
      <alignment horizontal="center" vertical="center" wrapText="1"/>
      <protection hidden="1"/>
    </xf>
    <xf numFmtId="0" fontId="8" fillId="2" borderId="31" xfId="3" applyFont="1" applyFill="1" applyBorder="1" applyAlignment="1" applyProtection="1">
      <alignment horizontal="center" vertical="center" wrapText="1"/>
      <protection hidden="1"/>
    </xf>
    <xf numFmtId="0" fontId="8" fillId="2" borderId="43" xfId="3" applyFont="1" applyFill="1" applyBorder="1" applyAlignment="1" applyProtection="1">
      <alignment horizontal="center" vertical="center" wrapText="1"/>
      <protection hidden="1"/>
    </xf>
    <xf numFmtId="0" fontId="8" fillId="2" borderId="44" xfId="3" applyFont="1" applyFill="1" applyBorder="1" applyAlignment="1" applyProtection="1">
      <alignment horizontal="center" vertical="center" wrapText="1"/>
      <protection hidden="1"/>
    </xf>
    <xf numFmtId="0" fontId="8" fillId="2" borderId="45" xfId="3" applyFont="1" applyFill="1" applyBorder="1" applyAlignment="1" applyProtection="1">
      <alignment horizontal="center" vertical="center" wrapText="1"/>
      <protection hidden="1"/>
    </xf>
    <xf numFmtId="0" fontId="8" fillId="2" borderId="46" xfId="3" applyFont="1" applyFill="1" applyBorder="1" applyAlignment="1" applyProtection="1">
      <alignment horizontal="center" vertical="center" wrapText="1"/>
      <protection hidden="1"/>
    </xf>
    <xf numFmtId="0" fontId="8" fillId="2" borderId="48" xfId="3" applyFont="1" applyFill="1" applyBorder="1" applyAlignment="1" applyProtection="1">
      <alignment horizontal="center" vertical="center" wrapText="1"/>
      <protection hidden="1"/>
    </xf>
    <xf numFmtId="0" fontId="8" fillId="2" borderId="47" xfId="3" applyFont="1" applyFill="1" applyBorder="1" applyAlignment="1" applyProtection="1">
      <alignment horizontal="center" vertical="center" wrapText="1"/>
      <protection hidden="1"/>
    </xf>
    <xf numFmtId="0" fontId="8" fillId="2" borderId="21" xfId="3" applyFont="1" applyFill="1" applyBorder="1" applyAlignment="1" applyProtection="1">
      <alignment horizontal="center" vertical="center" wrapText="1"/>
      <protection hidden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_Shee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533152</xdr:colOff>
      <xdr:row>5</xdr:row>
      <xdr:rowOff>142874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57402" cy="976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304800</xdr:colOff>
      <xdr:row>5</xdr:row>
      <xdr:rowOff>142875</xdr:rowOff>
    </xdr:to>
    <xdr:pic>
      <xdr:nvPicPr>
        <xdr:cNvPr id="41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893"/>
        <a:stretch>
          <a:fillRect/>
        </a:stretch>
      </xdr:blipFill>
      <xdr:spPr bwMode="auto">
        <a:xfrm>
          <a:off x="0" y="0"/>
          <a:ext cx="53054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304800</xdr:colOff>
      <xdr:row>5</xdr:row>
      <xdr:rowOff>142875</xdr:rowOff>
    </xdr:to>
    <xdr:pic>
      <xdr:nvPicPr>
        <xdr:cNvPr id="3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893"/>
        <a:stretch>
          <a:fillRect/>
        </a:stretch>
      </xdr:blipFill>
      <xdr:spPr bwMode="auto">
        <a:xfrm>
          <a:off x="0" y="0"/>
          <a:ext cx="53054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304800</xdr:colOff>
      <xdr:row>5</xdr:row>
      <xdr:rowOff>142875</xdr:rowOff>
    </xdr:to>
    <xdr:pic>
      <xdr:nvPicPr>
        <xdr:cNvPr id="20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893"/>
        <a:stretch>
          <a:fillRect/>
        </a:stretch>
      </xdr:blipFill>
      <xdr:spPr bwMode="auto">
        <a:xfrm>
          <a:off x="0" y="0"/>
          <a:ext cx="53054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4</xdr:col>
      <xdr:colOff>304800</xdr:colOff>
      <xdr:row>5</xdr:row>
      <xdr:rowOff>133350</xdr:rowOff>
    </xdr:to>
    <xdr:pic>
      <xdr:nvPicPr>
        <xdr:cNvPr id="10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893"/>
        <a:stretch>
          <a:fillRect/>
        </a:stretch>
      </xdr:blipFill>
      <xdr:spPr bwMode="auto">
        <a:xfrm>
          <a:off x="0" y="28575"/>
          <a:ext cx="53054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54"/>
  <sheetViews>
    <sheetView showGridLines="0" tabSelected="1" zoomScale="80" zoomScaleNormal="100" workbookViewId="0">
      <pane ySplit="18" topLeftCell="A31" activePane="bottomLeft" state="frozen"/>
      <selection activeCell="D41" sqref="D41"/>
      <selection pane="bottomLeft" activeCell="R35" sqref="R35"/>
    </sheetView>
  </sheetViews>
  <sheetFormatPr defaultRowHeight="12.75" x14ac:dyDescent="0.2"/>
  <cols>
    <col min="1" max="1" width="22.7109375" customWidth="1"/>
    <col min="2" max="2" width="30.140625" customWidth="1"/>
    <col min="3" max="3" width="11.140625" customWidth="1"/>
    <col min="4" max="11" width="14.42578125" customWidth="1"/>
    <col min="12" max="12" width="14.28515625" bestFit="1" customWidth="1"/>
    <col min="13" max="13" width="15.28515625" customWidth="1"/>
    <col min="14" max="14" width="15.85546875" customWidth="1"/>
    <col min="15" max="15" width="13" customWidth="1"/>
  </cols>
  <sheetData>
    <row r="7" spans="1:14" ht="30" customHeight="1" x14ac:dyDescent="0.2">
      <c r="A7" s="41" t="s">
        <v>73</v>
      </c>
      <c r="B7" s="42"/>
      <c r="C7" s="43"/>
      <c r="D7" s="43"/>
      <c r="E7" s="44"/>
      <c r="F7" s="45"/>
      <c r="G7" s="46"/>
      <c r="H7" s="46"/>
      <c r="I7" s="44"/>
      <c r="J7" s="44"/>
      <c r="K7" s="44"/>
      <c r="L7" s="44"/>
      <c r="M7" s="44"/>
      <c r="N7" s="47"/>
    </row>
    <row r="8" spans="1:14" x14ac:dyDescent="0.2">
      <c r="A8" s="4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9"/>
    </row>
    <row r="9" spans="1:14" x14ac:dyDescent="0.2">
      <c r="A9" s="29" t="s">
        <v>3</v>
      </c>
      <c r="B9" s="84"/>
      <c r="C9" s="82"/>
      <c r="D9" s="16"/>
      <c r="E9" s="117" t="s">
        <v>59</v>
      </c>
      <c r="F9" s="118"/>
      <c r="G9" s="118"/>
      <c r="H9" s="119"/>
      <c r="I9" s="9"/>
      <c r="J9" s="115"/>
      <c r="K9" s="115"/>
      <c r="L9" s="115"/>
      <c r="M9" s="12"/>
      <c r="N9" s="50"/>
    </row>
    <row r="10" spans="1:14" x14ac:dyDescent="0.2">
      <c r="A10" s="29" t="s">
        <v>35</v>
      </c>
      <c r="B10" s="111"/>
      <c r="C10" s="83"/>
      <c r="D10" s="16"/>
      <c r="E10" s="113" t="s">
        <v>49</v>
      </c>
      <c r="F10" s="85" t="s">
        <v>53</v>
      </c>
      <c r="G10" s="114" t="s">
        <v>63</v>
      </c>
      <c r="H10" s="22">
        <v>350</v>
      </c>
      <c r="I10" s="9"/>
      <c r="J10" s="12"/>
      <c r="K10" s="12"/>
      <c r="L10" s="13"/>
      <c r="M10" s="12"/>
      <c r="N10" s="50"/>
    </row>
    <row r="11" spans="1:14" ht="12.75" customHeight="1" x14ac:dyDescent="0.2">
      <c r="A11" s="30"/>
      <c r="C11" s="78"/>
      <c r="D11" s="19"/>
      <c r="E11" s="114" t="s">
        <v>61</v>
      </c>
      <c r="F11" s="22">
        <v>100</v>
      </c>
      <c r="G11" s="114" t="s">
        <v>72</v>
      </c>
      <c r="H11" s="22">
        <v>360</v>
      </c>
      <c r="I11" s="9"/>
      <c r="J11" s="116" t="s">
        <v>7</v>
      </c>
      <c r="K11" s="116"/>
      <c r="L11" s="81"/>
      <c r="M11" s="80"/>
      <c r="N11" s="50"/>
    </row>
    <row r="12" spans="1:14" ht="12.75" customHeight="1" x14ac:dyDescent="0.2">
      <c r="A12" s="30"/>
      <c r="B12" s="1"/>
      <c r="C12" s="1"/>
      <c r="D12" s="20"/>
      <c r="E12" s="114" t="s">
        <v>18</v>
      </c>
      <c r="F12" s="22">
        <v>200</v>
      </c>
      <c r="G12" s="114" t="s">
        <v>68</v>
      </c>
      <c r="H12" s="22">
        <v>400</v>
      </c>
      <c r="I12" s="9"/>
      <c r="J12" s="12"/>
      <c r="K12" s="12"/>
      <c r="L12" s="12"/>
      <c r="M12" s="12"/>
      <c r="N12" s="50"/>
    </row>
    <row r="13" spans="1:14" ht="12.75" customHeight="1" x14ac:dyDescent="0.2">
      <c r="A13" s="30"/>
      <c r="B13" s="1"/>
      <c r="C13" s="1"/>
      <c r="D13" s="20"/>
      <c r="E13" s="114" t="s">
        <v>50</v>
      </c>
      <c r="F13" s="22">
        <v>250</v>
      </c>
      <c r="G13" s="114" t="s">
        <v>69</v>
      </c>
      <c r="H13" s="22">
        <v>450</v>
      </c>
      <c r="J13" s="12" t="s">
        <v>67</v>
      </c>
      <c r="K13" s="12"/>
      <c r="L13" s="12"/>
      <c r="M13" s="12"/>
      <c r="N13" s="50"/>
    </row>
    <row r="14" spans="1:14" ht="12.75" customHeight="1" x14ac:dyDescent="0.2">
      <c r="A14" s="30"/>
      <c r="B14" s="1"/>
      <c r="C14" s="1"/>
      <c r="D14" s="20"/>
      <c r="E14" s="114" t="s">
        <v>71</v>
      </c>
      <c r="F14" s="22">
        <v>290</v>
      </c>
      <c r="G14" s="114" t="s">
        <v>51</v>
      </c>
      <c r="H14" s="22">
        <v>550</v>
      </c>
      <c r="J14" s="12"/>
      <c r="K14" s="12"/>
      <c r="L14" s="12"/>
      <c r="M14" s="12"/>
      <c r="N14" s="50"/>
    </row>
    <row r="15" spans="1:14" x14ac:dyDescent="0.2">
      <c r="A15" s="27" t="s">
        <v>11</v>
      </c>
      <c r="B15" s="79">
        <v>0.625</v>
      </c>
      <c r="C15" s="1"/>
      <c r="D15" s="15"/>
      <c r="E15" s="114" t="s">
        <v>48</v>
      </c>
      <c r="F15" s="22">
        <v>300</v>
      </c>
      <c r="G15" s="114" t="s">
        <v>52</v>
      </c>
      <c r="H15" s="22">
        <v>700</v>
      </c>
      <c r="J15" s="12"/>
      <c r="K15" s="12"/>
      <c r="L15" s="12"/>
      <c r="M15" s="12"/>
      <c r="N15" s="50"/>
    </row>
    <row r="16" spans="1:14" s="1" customFormat="1" ht="14.25" customHeight="1" x14ac:dyDescent="0.2">
      <c r="A16" s="31"/>
      <c r="B16" s="11"/>
      <c r="C16" s="11"/>
      <c r="D16" s="88"/>
      <c r="E16" s="89"/>
      <c r="F16" s="90"/>
      <c r="G16" s="90"/>
      <c r="H16" s="90"/>
      <c r="I16" s="91"/>
      <c r="J16" s="91"/>
      <c r="K16" s="91"/>
      <c r="L16" s="91"/>
      <c r="M16" s="96"/>
      <c r="N16" s="51"/>
    </row>
    <row r="17" spans="1:14" s="1" customFormat="1" ht="14.25" customHeight="1" x14ac:dyDescent="0.2">
      <c r="A17" s="124" t="s">
        <v>0</v>
      </c>
      <c r="B17" s="122" t="s">
        <v>1</v>
      </c>
      <c r="C17" s="120" t="s">
        <v>60</v>
      </c>
      <c r="D17" s="126" t="s">
        <v>64</v>
      </c>
      <c r="E17" s="127"/>
      <c r="F17" s="127"/>
      <c r="G17" s="127"/>
      <c r="H17" s="127"/>
      <c r="I17" s="127"/>
      <c r="J17" s="127"/>
      <c r="K17" s="128"/>
      <c r="L17" s="126" t="s">
        <v>4</v>
      </c>
      <c r="M17" s="128"/>
      <c r="N17" s="129" t="s">
        <v>25</v>
      </c>
    </row>
    <row r="18" spans="1:14" s="4" customFormat="1" ht="48" customHeight="1" x14ac:dyDescent="0.2">
      <c r="A18" s="125"/>
      <c r="B18" s="123"/>
      <c r="C18" s="121"/>
      <c r="D18" s="52" t="s">
        <v>62</v>
      </c>
      <c r="E18" s="2" t="s">
        <v>58</v>
      </c>
      <c r="F18" s="2" t="s">
        <v>54</v>
      </c>
      <c r="G18" s="2" t="s">
        <v>56</v>
      </c>
      <c r="H18" s="2" t="s">
        <v>55</v>
      </c>
      <c r="I18" s="3" t="s">
        <v>70</v>
      </c>
      <c r="J18" s="2" t="s">
        <v>65</v>
      </c>
      <c r="K18" s="104" t="s">
        <v>38</v>
      </c>
      <c r="L18" s="52" t="s">
        <v>66</v>
      </c>
      <c r="M18" s="105"/>
      <c r="N18" s="130"/>
    </row>
    <row r="19" spans="1:14" x14ac:dyDescent="0.2">
      <c r="A19" s="66"/>
      <c r="B19" s="109"/>
      <c r="C19" s="112"/>
      <c r="D19" s="92"/>
      <c r="E19" s="70"/>
      <c r="F19" s="70"/>
      <c r="G19" s="70"/>
      <c r="H19" s="70"/>
      <c r="I19" s="70"/>
      <c r="J19" s="70"/>
      <c r="K19" s="107"/>
      <c r="L19" s="106"/>
      <c r="M19" s="100">
        <f>L19*$B$15</f>
        <v>0</v>
      </c>
      <c r="N19" s="95">
        <f t="shared" ref="N19:N49" si="0">+D19+E19+F19+G19+H19+I19+M19+J19+K19</f>
        <v>0</v>
      </c>
    </row>
    <row r="20" spans="1:14" x14ac:dyDescent="0.2">
      <c r="A20" s="66"/>
      <c r="B20" s="110"/>
      <c r="C20" s="112"/>
      <c r="D20" s="92"/>
      <c r="E20" s="70"/>
      <c r="F20" s="70"/>
      <c r="G20" s="70"/>
      <c r="H20" s="70"/>
      <c r="I20" s="70"/>
      <c r="J20" s="70"/>
      <c r="K20" s="107"/>
      <c r="L20" s="99"/>
      <c r="M20" s="101">
        <f t="shared" ref="M20:M49" si="1">L20*$B$15</f>
        <v>0</v>
      </c>
      <c r="N20" s="95">
        <f t="shared" si="0"/>
        <v>0</v>
      </c>
    </row>
    <row r="21" spans="1:14" x14ac:dyDescent="0.2">
      <c r="A21" s="66"/>
      <c r="B21" s="109"/>
      <c r="C21" s="112"/>
      <c r="D21" s="92"/>
      <c r="E21" s="70"/>
      <c r="F21" s="70"/>
      <c r="G21" s="70"/>
      <c r="H21" s="70"/>
      <c r="I21" s="70"/>
      <c r="J21" s="70"/>
      <c r="K21" s="107"/>
      <c r="L21" s="99"/>
      <c r="M21" s="101">
        <f t="shared" si="1"/>
        <v>0</v>
      </c>
      <c r="N21" s="95">
        <f t="shared" si="0"/>
        <v>0</v>
      </c>
    </row>
    <row r="22" spans="1:14" x14ac:dyDescent="0.2">
      <c r="A22" s="66"/>
      <c r="B22" s="109"/>
      <c r="C22" s="86"/>
      <c r="D22" s="92"/>
      <c r="E22" s="70"/>
      <c r="F22" s="70"/>
      <c r="G22" s="70"/>
      <c r="H22" s="70"/>
      <c r="I22" s="70"/>
      <c r="J22" s="70"/>
      <c r="K22" s="107"/>
      <c r="L22" s="99"/>
      <c r="M22" s="101">
        <f>L22*$B$15</f>
        <v>0</v>
      </c>
      <c r="N22" s="95">
        <f t="shared" si="0"/>
        <v>0</v>
      </c>
    </row>
    <row r="23" spans="1:14" x14ac:dyDescent="0.2">
      <c r="A23" s="66"/>
      <c r="B23" s="109"/>
      <c r="C23" s="86"/>
      <c r="D23" s="92"/>
      <c r="E23" s="70"/>
      <c r="F23" s="70"/>
      <c r="G23" s="70"/>
      <c r="H23" s="70"/>
      <c r="I23" s="70"/>
      <c r="J23" s="70"/>
      <c r="K23" s="107"/>
      <c r="L23" s="99"/>
      <c r="M23" s="101">
        <f>L23*$B$15</f>
        <v>0</v>
      </c>
      <c r="N23" s="95">
        <f t="shared" si="0"/>
        <v>0</v>
      </c>
    </row>
    <row r="24" spans="1:14" x14ac:dyDescent="0.2">
      <c r="A24" s="66"/>
      <c r="B24" s="109"/>
      <c r="C24" s="86"/>
      <c r="D24" s="92"/>
      <c r="E24" s="70"/>
      <c r="F24" s="70"/>
      <c r="G24" s="70"/>
      <c r="H24" s="70"/>
      <c r="I24" s="70"/>
      <c r="J24" s="70"/>
      <c r="K24" s="107"/>
      <c r="L24" s="99"/>
      <c r="M24" s="101">
        <f t="shared" si="1"/>
        <v>0</v>
      </c>
      <c r="N24" s="95">
        <f t="shared" si="0"/>
        <v>0</v>
      </c>
    </row>
    <row r="25" spans="1:14" x14ac:dyDescent="0.2">
      <c r="A25" s="66"/>
      <c r="B25" s="109"/>
      <c r="C25" s="86"/>
      <c r="D25" s="92"/>
      <c r="E25" s="70"/>
      <c r="F25" s="70"/>
      <c r="G25" s="70"/>
      <c r="H25" s="70"/>
      <c r="I25" s="70"/>
      <c r="J25" s="70"/>
      <c r="K25" s="107"/>
      <c r="L25" s="99"/>
      <c r="M25" s="101">
        <f t="shared" si="1"/>
        <v>0</v>
      </c>
      <c r="N25" s="95">
        <f t="shared" si="0"/>
        <v>0</v>
      </c>
    </row>
    <row r="26" spans="1:14" x14ac:dyDescent="0.2">
      <c r="A26" s="66"/>
      <c r="B26" s="109"/>
      <c r="C26" s="86"/>
      <c r="D26" s="92"/>
      <c r="E26" s="70"/>
      <c r="F26" s="70"/>
      <c r="G26" s="70"/>
      <c r="H26" s="70"/>
      <c r="I26" s="70"/>
      <c r="J26" s="70"/>
      <c r="K26" s="107"/>
      <c r="L26" s="99"/>
      <c r="M26" s="101">
        <f t="shared" si="1"/>
        <v>0</v>
      </c>
      <c r="N26" s="95">
        <f t="shared" si="0"/>
        <v>0</v>
      </c>
    </row>
    <row r="27" spans="1:14" x14ac:dyDescent="0.2">
      <c r="A27" s="66"/>
      <c r="B27" s="109"/>
      <c r="C27" s="86"/>
      <c r="D27" s="92"/>
      <c r="E27" s="70"/>
      <c r="F27" s="70"/>
      <c r="G27" s="70"/>
      <c r="H27" s="70"/>
      <c r="I27" s="70"/>
      <c r="J27" s="70"/>
      <c r="K27" s="107"/>
      <c r="L27" s="99"/>
      <c r="M27" s="101">
        <f t="shared" si="1"/>
        <v>0</v>
      </c>
      <c r="N27" s="95">
        <f t="shared" si="0"/>
        <v>0</v>
      </c>
    </row>
    <row r="28" spans="1:14" x14ac:dyDescent="0.2">
      <c r="A28" s="66"/>
      <c r="B28" s="109"/>
      <c r="C28" s="86"/>
      <c r="D28" s="92"/>
      <c r="E28" s="70"/>
      <c r="F28" s="70"/>
      <c r="G28" s="70"/>
      <c r="H28" s="70"/>
      <c r="I28" s="70"/>
      <c r="J28" s="70"/>
      <c r="K28" s="107"/>
      <c r="L28" s="99"/>
      <c r="M28" s="101">
        <f t="shared" si="1"/>
        <v>0</v>
      </c>
      <c r="N28" s="95">
        <f t="shared" si="0"/>
        <v>0</v>
      </c>
    </row>
    <row r="29" spans="1:14" x14ac:dyDescent="0.2">
      <c r="A29" s="66"/>
      <c r="B29" s="109"/>
      <c r="C29" s="86"/>
      <c r="D29" s="92"/>
      <c r="E29" s="70"/>
      <c r="F29" s="70"/>
      <c r="G29" s="70"/>
      <c r="H29" s="70"/>
      <c r="I29" s="70"/>
      <c r="J29" s="70"/>
      <c r="K29" s="107"/>
      <c r="L29" s="99"/>
      <c r="M29" s="101">
        <f t="shared" si="1"/>
        <v>0</v>
      </c>
      <c r="N29" s="95">
        <f t="shared" si="0"/>
        <v>0</v>
      </c>
    </row>
    <row r="30" spans="1:14" x14ac:dyDescent="0.2">
      <c r="A30" s="66"/>
      <c r="B30" s="109"/>
      <c r="C30" s="86"/>
      <c r="D30" s="92"/>
      <c r="E30" s="70"/>
      <c r="F30" s="70"/>
      <c r="G30" s="70"/>
      <c r="H30" s="70"/>
      <c r="I30" s="70"/>
      <c r="J30" s="70"/>
      <c r="K30" s="107"/>
      <c r="L30" s="99"/>
      <c r="M30" s="101">
        <f t="shared" si="1"/>
        <v>0</v>
      </c>
      <c r="N30" s="95">
        <f t="shared" si="0"/>
        <v>0</v>
      </c>
    </row>
    <row r="31" spans="1:14" x14ac:dyDescent="0.2">
      <c r="A31" s="66"/>
      <c r="B31" s="109"/>
      <c r="C31" s="86"/>
      <c r="D31" s="92"/>
      <c r="E31" s="70"/>
      <c r="F31" s="70"/>
      <c r="G31" s="70"/>
      <c r="H31" s="70"/>
      <c r="I31" s="70"/>
      <c r="J31" s="70"/>
      <c r="K31" s="107"/>
      <c r="L31" s="99"/>
      <c r="M31" s="101">
        <f t="shared" si="1"/>
        <v>0</v>
      </c>
      <c r="N31" s="95">
        <f t="shared" si="0"/>
        <v>0</v>
      </c>
    </row>
    <row r="32" spans="1:14" x14ac:dyDescent="0.2">
      <c r="A32" s="66"/>
      <c r="B32" s="109"/>
      <c r="C32" s="86"/>
      <c r="D32" s="92"/>
      <c r="E32" s="70"/>
      <c r="F32" s="70"/>
      <c r="G32" s="70"/>
      <c r="H32" s="70"/>
      <c r="I32" s="70"/>
      <c r="J32" s="70"/>
      <c r="K32" s="107"/>
      <c r="L32" s="99"/>
      <c r="M32" s="101">
        <f t="shared" si="1"/>
        <v>0</v>
      </c>
      <c r="N32" s="95">
        <f t="shared" si="0"/>
        <v>0</v>
      </c>
    </row>
    <row r="33" spans="1:14" x14ac:dyDescent="0.2">
      <c r="A33" s="66"/>
      <c r="B33" s="109"/>
      <c r="C33" s="86"/>
      <c r="D33" s="92"/>
      <c r="E33" s="70"/>
      <c r="F33" s="70"/>
      <c r="G33" s="70"/>
      <c r="H33" s="70"/>
      <c r="I33" s="70"/>
      <c r="J33" s="70"/>
      <c r="K33" s="107"/>
      <c r="L33" s="99"/>
      <c r="M33" s="101">
        <f t="shared" si="1"/>
        <v>0</v>
      </c>
      <c r="N33" s="95">
        <f t="shared" si="0"/>
        <v>0</v>
      </c>
    </row>
    <row r="34" spans="1:14" x14ac:dyDescent="0.2">
      <c r="A34" s="66"/>
      <c r="B34" s="109"/>
      <c r="C34" s="86"/>
      <c r="D34" s="92"/>
      <c r="E34" s="70"/>
      <c r="F34" s="70"/>
      <c r="G34" s="70"/>
      <c r="H34" s="70"/>
      <c r="I34" s="70"/>
      <c r="J34" s="70"/>
      <c r="K34" s="107"/>
      <c r="L34" s="99"/>
      <c r="M34" s="101">
        <f t="shared" si="1"/>
        <v>0</v>
      </c>
      <c r="N34" s="95">
        <f t="shared" si="0"/>
        <v>0</v>
      </c>
    </row>
    <row r="35" spans="1:14" x14ac:dyDescent="0.2">
      <c r="A35" s="66"/>
      <c r="B35" s="69"/>
      <c r="C35" s="86"/>
      <c r="D35" s="92"/>
      <c r="E35" s="70"/>
      <c r="F35" s="70"/>
      <c r="G35" s="70"/>
      <c r="H35" s="70"/>
      <c r="I35" s="70"/>
      <c r="J35" s="70"/>
      <c r="K35" s="107"/>
      <c r="L35" s="99"/>
      <c r="M35" s="101">
        <f t="shared" si="1"/>
        <v>0</v>
      </c>
      <c r="N35" s="95">
        <f t="shared" si="0"/>
        <v>0</v>
      </c>
    </row>
    <row r="36" spans="1:14" x14ac:dyDescent="0.2">
      <c r="A36" s="66"/>
      <c r="B36" s="69"/>
      <c r="C36" s="86"/>
      <c r="D36" s="92"/>
      <c r="E36" s="70"/>
      <c r="F36" s="70"/>
      <c r="G36" s="70"/>
      <c r="H36" s="70"/>
      <c r="I36" s="70"/>
      <c r="J36" s="70"/>
      <c r="K36" s="107"/>
      <c r="L36" s="99"/>
      <c r="M36" s="101">
        <f t="shared" si="1"/>
        <v>0</v>
      </c>
      <c r="N36" s="95">
        <f t="shared" si="0"/>
        <v>0</v>
      </c>
    </row>
    <row r="37" spans="1:14" x14ac:dyDescent="0.2">
      <c r="A37" s="66"/>
      <c r="B37" s="69"/>
      <c r="C37" s="86"/>
      <c r="D37" s="92"/>
      <c r="E37" s="70"/>
      <c r="F37" s="70"/>
      <c r="G37" s="70"/>
      <c r="H37" s="70"/>
      <c r="I37" s="70"/>
      <c r="J37" s="70"/>
      <c r="K37" s="107"/>
      <c r="L37" s="99"/>
      <c r="M37" s="101">
        <f t="shared" si="1"/>
        <v>0</v>
      </c>
      <c r="N37" s="95">
        <f t="shared" si="0"/>
        <v>0</v>
      </c>
    </row>
    <row r="38" spans="1:14" x14ac:dyDescent="0.2">
      <c r="A38" s="66"/>
      <c r="B38" s="69"/>
      <c r="C38" s="86"/>
      <c r="D38" s="92"/>
      <c r="E38" s="70"/>
      <c r="F38" s="70"/>
      <c r="G38" s="70"/>
      <c r="H38" s="70"/>
      <c r="I38" s="70"/>
      <c r="J38" s="70"/>
      <c r="K38" s="107"/>
      <c r="L38" s="99"/>
      <c r="M38" s="101">
        <f t="shared" si="1"/>
        <v>0</v>
      </c>
      <c r="N38" s="95">
        <f t="shared" si="0"/>
        <v>0</v>
      </c>
    </row>
    <row r="39" spans="1:14" x14ac:dyDescent="0.2">
      <c r="A39" s="66"/>
      <c r="B39" s="69"/>
      <c r="C39" s="86"/>
      <c r="D39" s="92"/>
      <c r="E39" s="70"/>
      <c r="F39" s="70"/>
      <c r="G39" s="70"/>
      <c r="H39" s="70"/>
      <c r="I39" s="70"/>
      <c r="J39" s="70"/>
      <c r="K39" s="107"/>
      <c r="L39" s="99"/>
      <c r="M39" s="101">
        <f t="shared" si="1"/>
        <v>0</v>
      </c>
      <c r="N39" s="95">
        <f t="shared" si="0"/>
        <v>0</v>
      </c>
    </row>
    <row r="40" spans="1:14" x14ac:dyDescent="0.2">
      <c r="A40" s="66"/>
      <c r="B40" s="69"/>
      <c r="C40" s="86"/>
      <c r="D40" s="92"/>
      <c r="E40" s="70"/>
      <c r="F40" s="70"/>
      <c r="G40" s="70"/>
      <c r="H40" s="70"/>
      <c r="I40" s="70"/>
      <c r="J40" s="70"/>
      <c r="K40" s="107"/>
      <c r="L40" s="99"/>
      <c r="M40" s="101">
        <f t="shared" si="1"/>
        <v>0</v>
      </c>
      <c r="N40" s="95">
        <f t="shared" si="0"/>
        <v>0</v>
      </c>
    </row>
    <row r="41" spans="1:14" x14ac:dyDescent="0.2">
      <c r="A41" s="66"/>
      <c r="B41" s="69"/>
      <c r="C41" s="86"/>
      <c r="D41" s="92"/>
      <c r="E41" s="70"/>
      <c r="F41" s="70"/>
      <c r="G41" s="70"/>
      <c r="H41" s="70"/>
      <c r="I41" s="70"/>
      <c r="J41" s="70"/>
      <c r="K41" s="107"/>
      <c r="L41" s="99"/>
      <c r="M41" s="101">
        <f t="shared" si="1"/>
        <v>0</v>
      </c>
      <c r="N41" s="95">
        <f t="shared" si="0"/>
        <v>0</v>
      </c>
    </row>
    <row r="42" spans="1:14" x14ac:dyDescent="0.2">
      <c r="A42" s="66"/>
      <c r="B42" s="69"/>
      <c r="C42" s="86"/>
      <c r="D42" s="92"/>
      <c r="E42" s="70"/>
      <c r="F42" s="70"/>
      <c r="G42" s="70"/>
      <c r="H42" s="70"/>
      <c r="I42" s="70"/>
      <c r="J42" s="70"/>
      <c r="K42" s="107"/>
      <c r="L42" s="99"/>
      <c r="M42" s="101">
        <f t="shared" si="1"/>
        <v>0</v>
      </c>
      <c r="N42" s="95">
        <f t="shared" si="0"/>
        <v>0</v>
      </c>
    </row>
    <row r="43" spans="1:14" x14ac:dyDescent="0.2">
      <c r="A43" s="66"/>
      <c r="B43" s="69"/>
      <c r="C43" s="86"/>
      <c r="D43" s="92"/>
      <c r="E43" s="70"/>
      <c r="F43" s="70"/>
      <c r="G43" s="70"/>
      <c r="H43" s="70"/>
      <c r="I43" s="70"/>
      <c r="J43" s="70"/>
      <c r="K43" s="107"/>
      <c r="L43" s="99"/>
      <c r="M43" s="101">
        <f t="shared" si="1"/>
        <v>0</v>
      </c>
      <c r="N43" s="95">
        <f t="shared" si="0"/>
        <v>0</v>
      </c>
    </row>
    <row r="44" spans="1:14" ht="15" customHeight="1" x14ac:dyDescent="0.2">
      <c r="A44" s="66"/>
      <c r="B44" s="69"/>
      <c r="C44" s="86"/>
      <c r="D44" s="92"/>
      <c r="E44" s="70"/>
      <c r="F44" s="70"/>
      <c r="G44" s="70"/>
      <c r="H44" s="70"/>
      <c r="I44" s="70"/>
      <c r="J44" s="70"/>
      <c r="K44" s="107"/>
      <c r="L44" s="99"/>
      <c r="M44" s="101">
        <f t="shared" si="1"/>
        <v>0</v>
      </c>
      <c r="N44" s="95">
        <f t="shared" si="0"/>
        <v>0</v>
      </c>
    </row>
    <row r="45" spans="1:14" ht="15" customHeight="1" x14ac:dyDescent="0.2">
      <c r="A45" s="66"/>
      <c r="B45" s="69"/>
      <c r="C45" s="86"/>
      <c r="D45" s="92"/>
      <c r="E45" s="70"/>
      <c r="F45" s="70"/>
      <c r="G45" s="70"/>
      <c r="H45" s="70"/>
      <c r="I45" s="70"/>
      <c r="J45" s="70"/>
      <c r="K45" s="107"/>
      <c r="L45" s="99"/>
      <c r="M45" s="101">
        <f t="shared" si="1"/>
        <v>0</v>
      </c>
      <c r="N45" s="95">
        <f t="shared" si="0"/>
        <v>0</v>
      </c>
    </row>
    <row r="46" spans="1:14" ht="15" customHeight="1" x14ac:dyDescent="0.2">
      <c r="A46" s="66"/>
      <c r="B46" s="69"/>
      <c r="C46" s="86"/>
      <c r="D46" s="92"/>
      <c r="E46" s="70"/>
      <c r="F46" s="70"/>
      <c r="G46" s="70"/>
      <c r="H46" s="70"/>
      <c r="I46" s="70"/>
      <c r="J46" s="70"/>
      <c r="K46" s="107"/>
      <c r="L46" s="99"/>
      <c r="M46" s="101">
        <f t="shared" si="1"/>
        <v>0</v>
      </c>
      <c r="N46" s="95">
        <f t="shared" si="0"/>
        <v>0</v>
      </c>
    </row>
    <row r="47" spans="1:14" ht="15" customHeight="1" x14ac:dyDescent="0.2">
      <c r="A47" s="66"/>
      <c r="B47" s="69"/>
      <c r="C47" s="86"/>
      <c r="D47" s="92"/>
      <c r="E47" s="70"/>
      <c r="F47" s="70"/>
      <c r="G47" s="70"/>
      <c r="H47" s="70"/>
      <c r="I47" s="70"/>
      <c r="J47" s="70"/>
      <c r="K47" s="107"/>
      <c r="L47" s="99"/>
      <c r="M47" s="101">
        <f t="shared" si="1"/>
        <v>0</v>
      </c>
      <c r="N47" s="95">
        <f t="shared" si="0"/>
        <v>0</v>
      </c>
    </row>
    <row r="48" spans="1:14" ht="15" customHeight="1" x14ac:dyDescent="0.2">
      <c r="A48" s="66"/>
      <c r="B48" s="69"/>
      <c r="C48" s="86"/>
      <c r="D48" s="92"/>
      <c r="E48" s="70"/>
      <c r="F48" s="70"/>
      <c r="G48" s="70"/>
      <c r="H48" s="70"/>
      <c r="I48" s="70"/>
      <c r="J48" s="70"/>
      <c r="K48" s="107"/>
      <c r="L48" s="99"/>
      <c r="M48" s="101">
        <f t="shared" si="1"/>
        <v>0</v>
      </c>
      <c r="N48" s="95">
        <f t="shared" si="0"/>
        <v>0</v>
      </c>
    </row>
    <row r="49" spans="1:14" ht="15" customHeight="1" thickBot="1" x14ac:dyDescent="0.25">
      <c r="A49" s="66"/>
      <c r="B49" s="72"/>
      <c r="C49" s="87"/>
      <c r="D49" s="93"/>
      <c r="E49" s="94"/>
      <c r="F49" s="94"/>
      <c r="G49" s="94"/>
      <c r="H49" s="94"/>
      <c r="I49" s="94"/>
      <c r="J49" s="94"/>
      <c r="K49" s="108"/>
      <c r="L49" s="102"/>
      <c r="M49" s="103">
        <f t="shared" si="1"/>
        <v>0</v>
      </c>
      <c r="N49" s="95">
        <f t="shared" si="0"/>
        <v>0</v>
      </c>
    </row>
    <row r="50" spans="1:14" ht="18.75" customHeight="1" thickTop="1" x14ac:dyDescent="0.2">
      <c r="A50" s="55"/>
      <c r="B50" s="56" t="s">
        <v>26</v>
      </c>
      <c r="C50" s="56"/>
      <c r="D50" s="57">
        <f t="shared" ref="D50:N50" si="2">SUM(D19:D49)</f>
        <v>0</v>
      </c>
      <c r="E50" s="57">
        <f t="shared" si="2"/>
        <v>0</v>
      </c>
      <c r="F50" s="57">
        <f>SUM(F19:F49)</f>
        <v>0</v>
      </c>
      <c r="G50" s="57">
        <f t="shared" si="2"/>
        <v>0</v>
      </c>
      <c r="H50" s="57">
        <f t="shared" si="2"/>
        <v>0</v>
      </c>
      <c r="I50" s="57">
        <f t="shared" si="2"/>
        <v>0</v>
      </c>
      <c r="J50" s="57">
        <f t="shared" si="2"/>
        <v>0</v>
      </c>
      <c r="K50" s="57">
        <f t="shared" si="2"/>
        <v>0</v>
      </c>
      <c r="L50" s="97">
        <f>SUM(L19:L49)</f>
        <v>0</v>
      </c>
      <c r="M50" s="98">
        <f t="shared" si="2"/>
        <v>0</v>
      </c>
      <c r="N50" s="60">
        <f t="shared" si="2"/>
        <v>0</v>
      </c>
    </row>
    <row r="51" spans="1:14" ht="18.75" customHeight="1" x14ac:dyDescent="0.2">
      <c r="A51" s="62" t="s">
        <v>30</v>
      </c>
      <c r="B51" s="62"/>
      <c r="C51" s="62"/>
      <c r="D51" s="62" t="s">
        <v>34</v>
      </c>
      <c r="E51" s="62">
        <v>84250</v>
      </c>
      <c r="F51" s="62">
        <v>84200</v>
      </c>
      <c r="G51" s="62">
        <v>84400</v>
      </c>
      <c r="H51" s="62">
        <v>62000</v>
      </c>
      <c r="I51" s="62">
        <v>85400</v>
      </c>
      <c r="J51" s="62">
        <v>84500</v>
      </c>
      <c r="K51" s="35"/>
      <c r="L51" s="35"/>
      <c r="M51" s="40" t="s">
        <v>29</v>
      </c>
      <c r="N51" s="74"/>
    </row>
    <row r="52" spans="1:14" ht="34.5" customHeight="1" x14ac:dyDescent="0.2">
      <c r="A52" s="36"/>
      <c r="B52" s="131" t="s">
        <v>57</v>
      </c>
      <c r="C52" s="132"/>
      <c r="D52" s="132"/>
      <c r="E52" s="133"/>
      <c r="F52" s="61">
        <f>F50+M50</f>
        <v>0</v>
      </c>
      <c r="G52" s="36"/>
      <c r="H52" s="36"/>
      <c r="I52" s="36"/>
      <c r="J52" s="36"/>
      <c r="K52" s="36"/>
      <c r="L52" s="36"/>
      <c r="M52" s="32" t="str">
        <f>IF(N52&lt;0,"Employee to Reimburse Advantus","Employee  Reimbursement")</f>
        <v>Employee  Reimbursement</v>
      </c>
      <c r="N52" s="28">
        <f>+N50-N51</f>
        <v>0</v>
      </c>
    </row>
    <row r="54" spans="1:14" x14ac:dyDescent="0.2">
      <c r="A54" s="39" t="s">
        <v>37</v>
      </c>
    </row>
  </sheetData>
  <sheetProtection selectLockedCells="1"/>
  <mergeCells count="10">
    <mergeCell ref="A17:A18"/>
    <mergeCell ref="D17:K17"/>
    <mergeCell ref="N17:N18"/>
    <mergeCell ref="L17:M17"/>
    <mergeCell ref="B52:E52"/>
    <mergeCell ref="J9:L9"/>
    <mergeCell ref="J11:K11"/>
    <mergeCell ref="E9:H9"/>
    <mergeCell ref="C17:C18"/>
    <mergeCell ref="B17:B18"/>
  </mergeCells>
  <phoneticPr fontId="3" type="noConversion"/>
  <printOptions horizontalCentered="1" verticalCentered="1"/>
  <pageMargins left="0.2" right="0.22" top="0.25" bottom="0.25" header="0.22" footer="0.28999999999999998"/>
  <pageSetup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103"/>
  <sheetViews>
    <sheetView showGridLines="0" zoomScale="80" zoomScaleNormal="100" workbookViewId="0">
      <pane ySplit="17" topLeftCell="A18" activePane="bottomLeft" state="frozen"/>
      <selection activeCell="B9" sqref="B9"/>
      <selection pane="bottomLeft" activeCell="B9" sqref="B9"/>
    </sheetView>
  </sheetViews>
  <sheetFormatPr defaultRowHeight="12.75" x14ac:dyDescent="0.2"/>
  <cols>
    <col min="1" max="1" width="22.7109375" customWidth="1"/>
    <col min="2" max="2" width="30.140625" customWidth="1"/>
    <col min="3" max="3" width="12.28515625" customWidth="1"/>
    <col min="4" max="4" width="9.85546875" customWidth="1"/>
    <col min="5" max="5" width="10.28515625" customWidth="1"/>
    <col min="6" max="6" width="9.5703125" bestFit="1" customWidth="1"/>
    <col min="7" max="7" width="11.140625" bestFit="1" customWidth="1"/>
    <col min="8" max="8" width="9.5703125" bestFit="1" customWidth="1"/>
    <col min="9" max="9" width="10.7109375" bestFit="1" customWidth="1"/>
    <col min="10" max="10" width="10.5703125" customWidth="1"/>
    <col min="11" max="11" width="14.28515625" bestFit="1" customWidth="1"/>
    <col min="12" max="12" width="15.28515625" customWidth="1"/>
    <col min="13" max="13" width="15.85546875" customWidth="1"/>
    <col min="14" max="14" width="13" customWidth="1"/>
  </cols>
  <sheetData>
    <row r="7" spans="1:13" ht="30" customHeight="1" x14ac:dyDescent="0.2">
      <c r="A7" s="41" t="s">
        <v>5</v>
      </c>
      <c r="B7" s="42"/>
      <c r="C7" s="43"/>
      <c r="D7" s="44"/>
      <c r="E7" s="45"/>
      <c r="F7" s="46"/>
      <c r="G7" s="46"/>
      <c r="H7" s="44"/>
      <c r="I7" s="44"/>
      <c r="J7" s="44"/>
      <c r="K7" s="44"/>
      <c r="L7" s="44"/>
      <c r="M7" s="47"/>
    </row>
    <row r="8" spans="1:13" x14ac:dyDescent="0.2">
      <c r="A8" s="4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9"/>
    </row>
    <row r="9" spans="1:13" x14ac:dyDescent="0.2">
      <c r="A9" s="29" t="s">
        <v>3</v>
      </c>
      <c r="B9" s="63"/>
      <c r="C9" s="16"/>
      <c r="D9" s="117" t="s">
        <v>22</v>
      </c>
      <c r="E9" s="119"/>
      <c r="F9" s="1"/>
      <c r="G9" s="117" t="s">
        <v>16</v>
      </c>
      <c r="H9" s="119"/>
      <c r="I9" s="137"/>
      <c r="J9" s="115"/>
      <c r="K9" s="115"/>
      <c r="L9" s="12"/>
      <c r="M9" s="50"/>
    </row>
    <row r="10" spans="1:13" x14ac:dyDescent="0.2">
      <c r="A10" s="29" t="s">
        <v>21</v>
      </c>
      <c r="B10" s="64"/>
      <c r="C10" s="16"/>
      <c r="D10" s="33" t="s">
        <v>17</v>
      </c>
      <c r="E10" s="34">
        <v>10</v>
      </c>
      <c r="F10" s="12"/>
      <c r="G10" s="18" t="s">
        <v>10</v>
      </c>
      <c r="H10" s="22">
        <v>10</v>
      </c>
      <c r="I10" s="12"/>
      <c r="J10" s="12"/>
      <c r="K10" s="13"/>
      <c r="L10" s="12"/>
      <c r="M10" s="50"/>
    </row>
    <row r="11" spans="1:13" x14ac:dyDescent="0.2">
      <c r="A11" s="29" t="s">
        <v>35</v>
      </c>
      <c r="B11" s="65"/>
      <c r="C11" s="19"/>
      <c r="D11" s="33" t="s">
        <v>18</v>
      </c>
      <c r="E11" s="22">
        <v>25</v>
      </c>
      <c r="F11" s="12"/>
      <c r="G11" s="25" t="s">
        <v>27</v>
      </c>
      <c r="H11" s="26"/>
      <c r="I11" s="137" t="s">
        <v>7</v>
      </c>
      <c r="J11" s="115"/>
      <c r="K11" s="115"/>
      <c r="L11" s="14"/>
      <c r="M11" s="50"/>
    </row>
    <row r="12" spans="1:13" ht="12.75" customHeight="1" x14ac:dyDescent="0.2">
      <c r="A12" s="30"/>
      <c r="B12" s="1"/>
      <c r="C12" s="20"/>
      <c r="F12" s="9"/>
      <c r="G12" s="17" t="s">
        <v>12</v>
      </c>
      <c r="H12" s="24">
        <v>20</v>
      </c>
      <c r="I12" s="12"/>
      <c r="J12" s="12"/>
      <c r="K12" s="12"/>
      <c r="L12" s="12"/>
      <c r="M12" s="50"/>
    </row>
    <row r="13" spans="1:13" x14ac:dyDescent="0.2">
      <c r="A13" s="30"/>
      <c r="B13" s="1"/>
      <c r="C13" s="15"/>
      <c r="F13" s="9"/>
      <c r="G13" s="23" t="s">
        <v>13</v>
      </c>
      <c r="H13" s="24">
        <v>30</v>
      </c>
      <c r="I13" s="12"/>
      <c r="J13" s="12"/>
      <c r="K13" s="12"/>
      <c r="L13" s="12"/>
      <c r="M13" s="50"/>
    </row>
    <row r="14" spans="1:13" ht="12.75" customHeight="1" x14ac:dyDescent="0.2">
      <c r="A14" s="30"/>
      <c r="B14" s="1"/>
      <c r="C14" s="15"/>
      <c r="D14" s="12"/>
      <c r="E14" s="12"/>
      <c r="F14" s="9"/>
      <c r="G14" s="23" t="s">
        <v>14</v>
      </c>
      <c r="H14" s="24">
        <v>35</v>
      </c>
      <c r="I14" s="12"/>
      <c r="J14" s="12"/>
      <c r="K14" s="12"/>
      <c r="L14" s="12"/>
      <c r="M14" s="50"/>
    </row>
    <row r="15" spans="1:13" ht="12.75" customHeight="1" x14ac:dyDescent="0.2">
      <c r="A15" s="27" t="s">
        <v>11</v>
      </c>
      <c r="B15" s="21">
        <v>0.505</v>
      </c>
      <c r="C15" s="1"/>
      <c r="D15" s="12"/>
      <c r="E15" s="12"/>
      <c r="F15" s="9"/>
      <c r="G15" s="23" t="s">
        <v>15</v>
      </c>
      <c r="H15" s="24">
        <v>40</v>
      </c>
      <c r="I15" s="12"/>
      <c r="J15" s="12"/>
      <c r="K15" s="12"/>
      <c r="L15" s="12"/>
      <c r="M15" s="50"/>
    </row>
    <row r="16" spans="1:13" s="1" customFormat="1" ht="14.25" customHeight="1" x14ac:dyDescent="0.2">
      <c r="A16" s="31"/>
      <c r="B16" s="11"/>
      <c r="C16" s="11"/>
      <c r="D16" s="10"/>
      <c r="E16" s="6"/>
      <c r="F16" s="6"/>
      <c r="G16" s="6"/>
      <c r="H16" s="7"/>
      <c r="I16" s="7"/>
      <c r="J16" s="7"/>
      <c r="K16" s="7"/>
      <c r="L16" s="8"/>
      <c r="M16" s="51"/>
    </row>
    <row r="17" spans="1:13" s="4" customFormat="1" ht="42" customHeight="1" x14ac:dyDescent="0.2">
      <c r="A17" s="52" t="s">
        <v>0</v>
      </c>
      <c r="B17" s="2" t="s">
        <v>1</v>
      </c>
      <c r="C17" s="2" t="s">
        <v>39</v>
      </c>
      <c r="D17" s="2" t="s">
        <v>42</v>
      </c>
      <c r="E17" s="2" t="s">
        <v>2</v>
      </c>
      <c r="F17" s="2" t="s">
        <v>31</v>
      </c>
      <c r="G17" s="2" t="s">
        <v>32</v>
      </c>
      <c r="H17" s="3" t="s">
        <v>23</v>
      </c>
      <c r="I17" s="2" t="s">
        <v>24</v>
      </c>
      <c r="J17" s="2" t="s">
        <v>38</v>
      </c>
      <c r="K17" s="2" t="s">
        <v>8</v>
      </c>
      <c r="L17" s="2" t="s">
        <v>4</v>
      </c>
      <c r="M17" s="53" t="s">
        <v>25</v>
      </c>
    </row>
    <row r="18" spans="1:13" ht="15" customHeight="1" x14ac:dyDescent="0.2">
      <c r="A18" s="66"/>
      <c r="B18" s="67"/>
      <c r="C18" s="68"/>
      <c r="D18" s="68"/>
      <c r="E18" s="68"/>
      <c r="F18" s="68"/>
      <c r="G18" s="68"/>
      <c r="H18" s="68"/>
      <c r="I18" s="68"/>
      <c r="J18" s="68"/>
      <c r="K18" s="75"/>
      <c r="L18" s="37">
        <f t="shared" ref="L18:L97" si="0">K18*$B$15</f>
        <v>0</v>
      </c>
      <c r="M18" s="54">
        <f>+C18+D18+E18+F18+G18+H18+L18+I18+J18</f>
        <v>0</v>
      </c>
    </row>
    <row r="19" spans="1:13" ht="15" customHeight="1" x14ac:dyDescent="0.2">
      <c r="A19" s="66"/>
      <c r="B19" s="69"/>
      <c r="C19" s="70"/>
      <c r="D19" s="70"/>
      <c r="E19" s="70"/>
      <c r="F19" s="70"/>
      <c r="G19" s="70"/>
      <c r="H19" s="70"/>
      <c r="I19" s="70"/>
      <c r="J19" s="70"/>
      <c r="K19" s="76"/>
      <c r="L19" s="38">
        <f t="shared" si="0"/>
        <v>0</v>
      </c>
      <c r="M19" s="54">
        <f>+C19+D19+E19+F19+G19+H19+L19+I19+J19</f>
        <v>0</v>
      </c>
    </row>
    <row r="20" spans="1:13" ht="15" customHeight="1" x14ac:dyDescent="0.2">
      <c r="A20" s="66"/>
      <c r="B20" s="69"/>
      <c r="C20" s="70"/>
      <c r="D20" s="70"/>
      <c r="E20" s="70"/>
      <c r="F20" s="70"/>
      <c r="G20" s="70"/>
      <c r="H20" s="70"/>
      <c r="I20" s="70"/>
      <c r="J20" s="70"/>
      <c r="K20" s="76"/>
      <c r="L20" s="38">
        <f t="shared" si="0"/>
        <v>0</v>
      </c>
      <c r="M20" s="54">
        <f>+C20+D20+E20+F20+G20+H20+L20+I20+J20</f>
        <v>0</v>
      </c>
    </row>
    <row r="21" spans="1:13" ht="15" customHeight="1" x14ac:dyDescent="0.2">
      <c r="A21" s="66"/>
      <c r="B21" s="69"/>
      <c r="C21" s="70"/>
      <c r="D21" s="70"/>
      <c r="E21" s="70"/>
      <c r="F21" s="70"/>
      <c r="G21" s="70"/>
      <c r="H21" s="70"/>
      <c r="I21" s="70"/>
      <c r="J21" s="70"/>
      <c r="K21" s="76"/>
      <c r="L21" s="38">
        <f t="shared" si="0"/>
        <v>0</v>
      </c>
      <c r="M21" s="54">
        <f>+C21+D21+E21+F21+G21+H21+L21+I21+J21</f>
        <v>0</v>
      </c>
    </row>
    <row r="22" spans="1:13" ht="15" customHeight="1" x14ac:dyDescent="0.2">
      <c r="A22" s="66"/>
      <c r="B22" s="69"/>
      <c r="C22" s="70"/>
      <c r="D22" s="70"/>
      <c r="E22" s="70"/>
      <c r="F22" s="70"/>
      <c r="G22" s="70"/>
      <c r="H22" s="70"/>
      <c r="I22" s="70"/>
      <c r="J22" s="70"/>
      <c r="K22" s="76"/>
      <c r="L22" s="38">
        <f t="shared" si="0"/>
        <v>0</v>
      </c>
      <c r="M22" s="54">
        <f t="shared" ref="M22:M32" si="1">+C22+D22+E22+F22+G22+H22+L22+I22+J22</f>
        <v>0</v>
      </c>
    </row>
    <row r="23" spans="1:13" ht="15" customHeight="1" x14ac:dyDescent="0.2">
      <c r="A23" s="66"/>
      <c r="B23" s="69"/>
      <c r="C23" s="70"/>
      <c r="D23" s="70"/>
      <c r="E23" s="70"/>
      <c r="F23" s="70"/>
      <c r="G23" s="70"/>
      <c r="H23" s="70"/>
      <c r="I23" s="70"/>
      <c r="J23" s="70"/>
      <c r="K23" s="76"/>
      <c r="L23" s="38">
        <f t="shared" si="0"/>
        <v>0</v>
      </c>
      <c r="M23" s="54">
        <f t="shared" si="1"/>
        <v>0</v>
      </c>
    </row>
    <row r="24" spans="1:13" ht="15" customHeight="1" x14ac:dyDescent="0.2">
      <c r="A24" s="66"/>
      <c r="B24" s="69"/>
      <c r="C24" s="70"/>
      <c r="D24" s="70"/>
      <c r="E24" s="70"/>
      <c r="F24" s="70"/>
      <c r="G24" s="70"/>
      <c r="H24" s="70"/>
      <c r="I24" s="70"/>
      <c r="J24" s="70"/>
      <c r="K24" s="76"/>
      <c r="L24" s="38">
        <f t="shared" si="0"/>
        <v>0</v>
      </c>
      <c r="M24" s="54">
        <f t="shared" si="1"/>
        <v>0</v>
      </c>
    </row>
    <row r="25" spans="1:13" ht="15" customHeight="1" x14ac:dyDescent="0.2">
      <c r="A25" s="66"/>
      <c r="B25" s="69"/>
      <c r="C25" s="70"/>
      <c r="D25" s="70"/>
      <c r="E25" s="70"/>
      <c r="F25" s="70"/>
      <c r="G25" s="70"/>
      <c r="H25" s="70"/>
      <c r="I25" s="70"/>
      <c r="J25" s="70"/>
      <c r="K25" s="76"/>
      <c r="L25" s="38">
        <f t="shared" si="0"/>
        <v>0</v>
      </c>
      <c r="M25" s="54">
        <f t="shared" si="1"/>
        <v>0</v>
      </c>
    </row>
    <row r="26" spans="1:13" ht="15" customHeight="1" x14ac:dyDescent="0.2">
      <c r="A26" s="66"/>
      <c r="B26" s="69"/>
      <c r="C26" s="70"/>
      <c r="D26" s="70"/>
      <c r="E26" s="70"/>
      <c r="F26" s="70"/>
      <c r="G26" s="70"/>
      <c r="H26" s="70"/>
      <c r="I26" s="70"/>
      <c r="J26" s="70"/>
      <c r="K26" s="76"/>
      <c r="L26" s="38">
        <f t="shared" si="0"/>
        <v>0</v>
      </c>
      <c r="M26" s="54">
        <f t="shared" si="1"/>
        <v>0</v>
      </c>
    </row>
    <row r="27" spans="1:13" ht="15" customHeight="1" x14ac:dyDescent="0.2">
      <c r="A27" s="66"/>
      <c r="B27" s="69"/>
      <c r="C27" s="70"/>
      <c r="D27" s="70"/>
      <c r="E27" s="70"/>
      <c r="F27" s="70"/>
      <c r="G27" s="70"/>
      <c r="H27" s="70"/>
      <c r="I27" s="70"/>
      <c r="J27" s="70"/>
      <c r="K27" s="76"/>
      <c r="L27" s="38">
        <f t="shared" si="0"/>
        <v>0</v>
      </c>
      <c r="M27" s="54">
        <f t="shared" si="1"/>
        <v>0</v>
      </c>
    </row>
    <row r="28" spans="1:13" ht="15" customHeight="1" x14ac:dyDescent="0.2">
      <c r="A28" s="66"/>
      <c r="B28" s="69"/>
      <c r="C28" s="70"/>
      <c r="D28" s="70"/>
      <c r="E28" s="70"/>
      <c r="F28" s="70"/>
      <c r="G28" s="70"/>
      <c r="H28" s="70"/>
      <c r="I28" s="70"/>
      <c r="J28" s="70"/>
      <c r="K28" s="76"/>
      <c r="L28" s="38">
        <f t="shared" si="0"/>
        <v>0</v>
      </c>
      <c r="M28" s="54">
        <f t="shared" si="1"/>
        <v>0</v>
      </c>
    </row>
    <row r="29" spans="1:13" ht="15" customHeight="1" x14ac:dyDescent="0.2">
      <c r="A29" s="66"/>
      <c r="B29" s="69"/>
      <c r="C29" s="70"/>
      <c r="D29" s="70"/>
      <c r="E29" s="70"/>
      <c r="F29" s="70"/>
      <c r="G29" s="70"/>
      <c r="H29" s="70"/>
      <c r="I29" s="70"/>
      <c r="J29" s="70"/>
      <c r="K29" s="76"/>
      <c r="L29" s="38">
        <f t="shared" si="0"/>
        <v>0</v>
      </c>
      <c r="M29" s="54">
        <f t="shared" si="1"/>
        <v>0</v>
      </c>
    </row>
    <row r="30" spans="1:13" ht="15" customHeight="1" x14ac:dyDescent="0.2">
      <c r="A30" s="66"/>
      <c r="B30" s="69"/>
      <c r="C30" s="70"/>
      <c r="D30" s="70"/>
      <c r="E30" s="70"/>
      <c r="F30" s="70"/>
      <c r="G30" s="70"/>
      <c r="H30" s="70"/>
      <c r="I30" s="70"/>
      <c r="J30" s="70"/>
      <c r="K30" s="76"/>
      <c r="L30" s="38">
        <f t="shared" si="0"/>
        <v>0</v>
      </c>
      <c r="M30" s="54">
        <f t="shared" si="1"/>
        <v>0</v>
      </c>
    </row>
    <row r="31" spans="1:13" ht="15" customHeight="1" x14ac:dyDescent="0.2">
      <c r="A31" s="66"/>
      <c r="B31" s="69"/>
      <c r="C31" s="70"/>
      <c r="D31" s="70"/>
      <c r="E31" s="70"/>
      <c r="F31" s="70"/>
      <c r="G31" s="70"/>
      <c r="H31" s="70"/>
      <c r="I31" s="70"/>
      <c r="J31" s="70"/>
      <c r="K31" s="76"/>
      <c r="L31" s="38">
        <f t="shared" si="0"/>
        <v>0</v>
      </c>
      <c r="M31" s="54">
        <f t="shared" si="1"/>
        <v>0</v>
      </c>
    </row>
    <row r="32" spans="1:13" ht="15" customHeight="1" x14ac:dyDescent="0.2">
      <c r="A32" s="66"/>
      <c r="B32" s="69"/>
      <c r="C32" s="70"/>
      <c r="D32" s="70"/>
      <c r="E32" s="70"/>
      <c r="F32" s="70"/>
      <c r="G32" s="70"/>
      <c r="H32" s="70"/>
      <c r="I32" s="70"/>
      <c r="J32" s="70"/>
      <c r="K32" s="76"/>
      <c r="L32" s="38">
        <f t="shared" si="0"/>
        <v>0</v>
      </c>
      <c r="M32" s="54">
        <f t="shared" si="1"/>
        <v>0</v>
      </c>
    </row>
    <row r="33" spans="1:13" ht="15" customHeight="1" x14ac:dyDescent="0.2">
      <c r="A33" s="66"/>
      <c r="B33" s="69"/>
      <c r="C33" s="70"/>
      <c r="D33" s="70"/>
      <c r="E33" s="70"/>
      <c r="F33" s="70"/>
      <c r="G33" s="70"/>
      <c r="H33" s="70"/>
      <c r="I33" s="70"/>
      <c r="J33" s="70"/>
      <c r="K33" s="76"/>
      <c r="L33" s="38">
        <f t="shared" si="0"/>
        <v>0</v>
      </c>
      <c r="M33" s="54">
        <f t="shared" ref="M33:M47" si="2">+C33+D33+E33+F33+G33+H33+L33+I33+J33</f>
        <v>0</v>
      </c>
    </row>
    <row r="34" spans="1:13" ht="15" customHeight="1" x14ac:dyDescent="0.2">
      <c r="A34" s="66"/>
      <c r="B34" s="69"/>
      <c r="C34" s="70"/>
      <c r="D34" s="70"/>
      <c r="E34" s="70"/>
      <c r="F34" s="70"/>
      <c r="G34" s="70"/>
      <c r="H34" s="70"/>
      <c r="I34" s="70"/>
      <c r="J34" s="70"/>
      <c r="K34" s="76"/>
      <c r="L34" s="38">
        <f t="shared" si="0"/>
        <v>0</v>
      </c>
      <c r="M34" s="54">
        <f t="shared" si="2"/>
        <v>0</v>
      </c>
    </row>
    <row r="35" spans="1:13" ht="15" customHeight="1" x14ac:dyDescent="0.2">
      <c r="A35" s="66"/>
      <c r="B35" s="69"/>
      <c r="C35" s="70"/>
      <c r="D35" s="70"/>
      <c r="E35" s="70"/>
      <c r="F35" s="70"/>
      <c r="G35" s="70"/>
      <c r="H35" s="70"/>
      <c r="I35" s="70"/>
      <c r="J35" s="70"/>
      <c r="K35" s="76"/>
      <c r="L35" s="38">
        <f t="shared" si="0"/>
        <v>0</v>
      </c>
      <c r="M35" s="54">
        <f t="shared" si="2"/>
        <v>0</v>
      </c>
    </row>
    <row r="36" spans="1:13" ht="15" customHeight="1" x14ac:dyDescent="0.2">
      <c r="A36" s="66"/>
      <c r="B36" s="69"/>
      <c r="C36" s="70"/>
      <c r="D36" s="70"/>
      <c r="E36" s="70"/>
      <c r="F36" s="70"/>
      <c r="G36" s="70"/>
      <c r="H36" s="70"/>
      <c r="I36" s="70"/>
      <c r="J36" s="70"/>
      <c r="K36" s="76"/>
      <c r="L36" s="38">
        <f t="shared" si="0"/>
        <v>0</v>
      </c>
      <c r="M36" s="54">
        <f t="shared" si="2"/>
        <v>0</v>
      </c>
    </row>
    <row r="37" spans="1:13" ht="15" customHeight="1" x14ac:dyDescent="0.2">
      <c r="A37" s="66"/>
      <c r="B37" s="69"/>
      <c r="C37" s="70"/>
      <c r="D37" s="70"/>
      <c r="E37" s="70"/>
      <c r="F37" s="70"/>
      <c r="G37" s="70"/>
      <c r="H37" s="70"/>
      <c r="I37" s="70"/>
      <c r="J37" s="70"/>
      <c r="K37" s="76"/>
      <c r="L37" s="38">
        <f t="shared" si="0"/>
        <v>0</v>
      </c>
      <c r="M37" s="54">
        <f t="shared" si="2"/>
        <v>0</v>
      </c>
    </row>
    <row r="38" spans="1:13" ht="15" customHeight="1" x14ac:dyDescent="0.2">
      <c r="A38" s="66"/>
      <c r="B38" s="69"/>
      <c r="C38" s="70"/>
      <c r="D38" s="70"/>
      <c r="E38" s="70"/>
      <c r="F38" s="70"/>
      <c r="G38" s="70"/>
      <c r="H38" s="70"/>
      <c r="I38" s="70"/>
      <c r="J38" s="70"/>
      <c r="K38" s="76"/>
      <c r="L38" s="38">
        <f t="shared" si="0"/>
        <v>0</v>
      </c>
      <c r="M38" s="54">
        <f t="shared" si="2"/>
        <v>0</v>
      </c>
    </row>
    <row r="39" spans="1:13" ht="15" customHeight="1" x14ac:dyDescent="0.2">
      <c r="A39" s="66"/>
      <c r="B39" s="69"/>
      <c r="C39" s="70"/>
      <c r="D39" s="70"/>
      <c r="E39" s="70"/>
      <c r="F39" s="70"/>
      <c r="G39" s="70"/>
      <c r="H39" s="70"/>
      <c r="I39" s="70"/>
      <c r="J39" s="70"/>
      <c r="K39" s="76"/>
      <c r="L39" s="38">
        <f t="shared" si="0"/>
        <v>0</v>
      </c>
      <c r="M39" s="54">
        <f t="shared" si="2"/>
        <v>0</v>
      </c>
    </row>
    <row r="40" spans="1:13" ht="15" customHeight="1" x14ac:dyDescent="0.2">
      <c r="A40" s="66"/>
      <c r="B40" s="69"/>
      <c r="C40" s="70"/>
      <c r="D40" s="70"/>
      <c r="E40" s="70"/>
      <c r="F40" s="70"/>
      <c r="G40" s="70"/>
      <c r="H40" s="70"/>
      <c r="I40" s="70"/>
      <c r="J40" s="70"/>
      <c r="K40" s="76"/>
      <c r="L40" s="38">
        <f t="shared" si="0"/>
        <v>0</v>
      </c>
      <c r="M40" s="54">
        <f t="shared" si="2"/>
        <v>0</v>
      </c>
    </row>
    <row r="41" spans="1:13" ht="15" customHeight="1" x14ac:dyDescent="0.2">
      <c r="A41" s="66"/>
      <c r="B41" s="69"/>
      <c r="C41" s="70"/>
      <c r="D41" s="70"/>
      <c r="E41" s="70"/>
      <c r="F41" s="70"/>
      <c r="G41" s="70"/>
      <c r="H41" s="70"/>
      <c r="I41" s="70"/>
      <c r="J41" s="70"/>
      <c r="K41" s="76"/>
      <c r="L41" s="38">
        <f t="shared" si="0"/>
        <v>0</v>
      </c>
      <c r="M41" s="54">
        <f t="shared" si="2"/>
        <v>0</v>
      </c>
    </row>
    <row r="42" spans="1:13" ht="15" customHeight="1" x14ac:dyDescent="0.2">
      <c r="A42" s="66"/>
      <c r="B42" s="69"/>
      <c r="C42" s="70"/>
      <c r="D42" s="70"/>
      <c r="E42" s="70"/>
      <c r="F42" s="70"/>
      <c r="G42" s="70"/>
      <c r="H42" s="70"/>
      <c r="I42" s="70"/>
      <c r="J42" s="70"/>
      <c r="K42" s="76"/>
      <c r="L42" s="38">
        <f t="shared" si="0"/>
        <v>0</v>
      </c>
      <c r="M42" s="54">
        <f t="shared" si="2"/>
        <v>0</v>
      </c>
    </row>
    <row r="43" spans="1:13" ht="15" customHeight="1" x14ac:dyDescent="0.2">
      <c r="A43" s="66"/>
      <c r="B43" s="69"/>
      <c r="C43" s="70"/>
      <c r="D43" s="70"/>
      <c r="E43" s="70"/>
      <c r="F43" s="70"/>
      <c r="G43" s="70"/>
      <c r="H43" s="70"/>
      <c r="I43" s="70"/>
      <c r="J43" s="70"/>
      <c r="K43" s="76"/>
      <c r="L43" s="38">
        <f t="shared" si="0"/>
        <v>0</v>
      </c>
      <c r="M43" s="54">
        <f t="shared" si="2"/>
        <v>0</v>
      </c>
    </row>
    <row r="44" spans="1:13" ht="15" customHeight="1" x14ac:dyDescent="0.2">
      <c r="A44" s="66"/>
      <c r="B44" s="69"/>
      <c r="C44" s="70"/>
      <c r="D44" s="70"/>
      <c r="E44" s="70"/>
      <c r="F44" s="70"/>
      <c r="G44" s="70"/>
      <c r="H44" s="70"/>
      <c r="I44" s="70"/>
      <c r="J44" s="70"/>
      <c r="K44" s="76"/>
      <c r="L44" s="38">
        <f t="shared" si="0"/>
        <v>0</v>
      </c>
      <c r="M44" s="54">
        <f t="shared" si="2"/>
        <v>0</v>
      </c>
    </row>
    <row r="45" spans="1:13" ht="15" customHeight="1" x14ac:dyDescent="0.2">
      <c r="A45" s="66"/>
      <c r="B45" s="69"/>
      <c r="C45" s="70"/>
      <c r="D45" s="70"/>
      <c r="E45" s="70"/>
      <c r="F45" s="70"/>
      <c r="G45" s="70"/>
      <c r="H45" s="70"/>
      <c r="I45" s="70"/>
      <c r="J45" s="70"/>
      <c r="K45" s="76"/>
      <c r="L45" s="38">
        <f t="shared" si="0"/>
        <v>0</v>
      </c>
      <c r="M45" s="54">
        <f t="shared" si="2"/>
        <v>0</v>
      </c>
    </row>
    <row r="46" spans="1:13" ht="15" customHeight="1" x14ac:dyDescent="0.2">
      <c r="A46" s="66"/>
      <c r="B46" s="69"/>
      <c r="C46" s="70"/>
      <c r="D46" s="70"/>
      <c r="E46" s="70"/>
      <c r="F46" s="70"/>
      <c r="G46" s="70"/>
      <c r="H46" s="70"/>
      <c r="I46" s="70"/>
      <c r="J46" s="70"/>
      <c r="K46" s="76"/>
      <c r="L46" s="38">
        <f t="shared" si="0"/>
        <v>0</v>
      </c>
      <c r="M46" s="54">
        <f t="shared" si="2"/>
        <v>0</v>
      </c>
    </row>
    <row r="47" spans="1:13" ht="15" customHeight="1" x14ac:dyDescent="0.2">
      <c r="A47" s="66"/>
      <c r="B47" s="69"/>
      <c r="C47" s="70"/>
      <c r="D47" s="70"/>
      <c r="E47" s="70"/>
      <c r="F47" s="70"/>
      <c r="G47" s="70"/>
      <c r="H47" s="70"/>
      <c r="I47" s="70"/>
      <c r="J47" s="70"/>
      <c r="K47" s="76"/>
      <c r="L47" s="38">
        <f t="shared" si="0"/>
        <v>0</v>
      </c>
      <c r="M47" s="54">
        <f t="shared" si="2"/>
        <v>0</v>
      </c>
    </row>
    <row r="48" spans="1:13" ht="15" customHeight="1" x14ac:dyDescent="0.2">
      <c r="A48" s="66"/>
      <c r="B48" s="69"/>
      <c r="C48" s="70"/>
      <c r="D48" s="70"/>
      <c r="E48" s="70"/>
      <c r="F48" s="70"/>
      <c r="G48" s="70"/>
      <c r="H48" s="70"/>
      <c r="I48" s="70"/>
      <c r="J48" s="70"/>
      <c r="K48" s="76"/>
      <c r="L48" s="38">
        <f t="shared" si="0"/>
        <v>0</v>
      </c>
      <c r="M48" s="54">
        <f t="shared" ref="M48:M72" si="3">+C48+D48+E48+F48+G48+H48+L48+I48+J48</f>
        <v>0</v>
      </c>
    </row>
    <row r="49" spans="1:13" ht="15" customHeight="1" x14ac:dyDescent="0.2">
      <c r="A49" s="66"/>
      <c r="B49" s="69"/>
      <c r="C49" s="70"/>
      <c r="D49" s="70"/>
      <c r="E49" s="70"/>
      <c r="F49" s="70"/>
      <c r="G49" s="70"/>
      <c r="H49" s="70"/>
      <c r="I49" s="70"/>
      <c r="J49" s="70"/>
      <c r="K49" s="76"/>
      <c r="L49" s="38">
        <f t="shared" si="0"/>
        <v>0</v>
      </c>
      <c r="M49" s="54">
        <f t="shared" si="3"/>
        <v>0</v>
      </c>
    </row>
    <row r="50" spans="1:13" ht="15" customHeight="1" x14ac:dyDescent="0.2">
      <c r="A50" s="66"/>
      <c r="B50" s="69"/>
      <c r="C50" s="70"/>
      <c r="D50" s="70"/>
      <c r="E50" s="70"/>
      <c r="F50" s="70"/>
      <c r="G50" s="70"/>
      <c r="H50" s="70"/>
      <c r="I50" s="70"/>
      <c r="J50" s="70"/>
      <c r="K50" s="76"/>
      <c r="L50" s="38">
        <f t="shared" si="0"/>
        <v>0</v>
      </c>
      <c r="M50" s="54">
        <f t="shared" si="3"/>
        <v>0</v>
      </c>
    </row>
    <row r="51" spans="1:13" ht="15" customHeight="1" x14ac:dyDescent="0.2">
      <c r="A51" s="66"/>
      <c r="B51" s="69"/>
      <c r="C51" s="70"/>
      <c r="D51" s="70"/>
      <c r="E51" s="70"/>
      <c r="F51" s="70"/>
      <c r="G51" s="70"/>
      <c r="H51" s="70"/>
      <c r="I51" s="70"/>
      <c r="J51" s="70"/>
      <c r="K51" s="76"/>
      <c r="L51" s="38">
        <f t="shared" si="0"/>
        <v>0</v>
      </c>
      <c r="M51" s="54">
        <f t="shared" si="3"/>
        <v>0</v>
      </c>
    </row>
    <row r="52" spans="1:13" ht="15" customHeight="1" x14ac:dyDescent="0.2">
      <c r="A52" s="66"/>
      <c r="B52" s="69"/>
      <c r="C52" s="70"/>
      <c r="D52" s="70"/>
      <c r="E52" s="70"/>
      <c r="F52" s="70"/>
      <c r="G52" s="70"/>
      <c r="H52" s="70"/>
      <c r="I52" s="70"/>
      <c r="J52" s="70"/>
      <c r="K52" s="76"/>
      <c r="L52" s="38">
        <f t="shared" si="0"/>
        <v>0</v>
      </c>
      <c r="M52" s="54">
        <f t="shared" si="3"/>
        <v>0</v>
      </c>
    </row>
    <row r="53" spans="1:13" ht="15" customHeight="1" x14ac:dyDescent="0.2">
      <c r="A53" s="66"/>
      <c r="B53" s="69"/>
      <c r="C53" s="70"/>
      <c r="D53" s="70"/>
      <c r="E53" s="70"/>
      <c r="F53" s="70"/>
      <c r="G53" s="70"/>
      <c r="H53" s="70"/>
      <c r="I53" s="70"/>
      <c r="J53" s="70"/>
      <c r="K53" s="76"/>
      <c r="L53" s="38">
        <f t="shared" si="0"/>
        <v>0</v>
      </c>
      <c r="M53" s="54">
        <f t="shared" si="3"/>
        <v>0</v>
      </c>
    </row>
    <row r="54" spans="1:13" ht="15" customHeight="1" x14ac:dyDescent="0.2">
      <c r="A54" s="66"/>
      <c r="B54" s="69"/>
      <c r="C54" s="70"/>
      <c r="D54" s="70"/>
      <c r="E54" s="70"/>
      <c r="F54" s="70"/>
      <c r="G54" s="70"/>
      <c r="H54" s="70"/>
      <c r="I54" s="70"/>
      <c r="J54" s="70"/>
      <c r="K54" s="76"/>
      <c r="L54" s="38">
        <f t="shared" si="0"/>
        <v>0</v>
      </c>
      <c r="M54" s="54">
        <f t="shared" si="3"/>
        <v>0</v>
      </c>
    </row>
    <row r="55" spans="1:13" ht="15" customHeight="1" x14ac:dyDescent="0.2">
      <c r="A55" s="66"/>
      <c r="B55" s="69"/>
      <c r="C55" s="70"/>
      <c r="D55" s="70"/>
      <c r="E55" s="70"/>
      <c r="F55" s="70"/>
      <c r="G55" s="70"/>
      <c r="H55" s="70"/>
      <c r="I55" s="70"/>
      <c r="J55" s="70"/>
      <c r="K55" s="76"/>
      <c r="L55" s="38">
        <f t="shared" si="0"/>
        <v>0</v>
      </c>
      <c r="M55" s="54">
        <f t="shared" si="3"/>
        <v>0</v>
      </c>
    </row>
    <row r="56" spans="1:13" ht="15" customHeight="1" x14ac:dyDescent="0.2">
      <c r="A56" s="66"/>
      <c r="B56" s="69"/>
      <c r="C56" s="70"/>
      <c r="D56" s="70"/>
      <c r="E56" s="70"/>
      <c r="F56" s="70"/>
      <c r="G56" s="70"/>
      <c r="H56" s="70"/>
      <c r="I56" s="70"/>
      <c r="J56" s="70"/>
      <c r="K56" s="76"/>
      <c r="L56" s="38">
        <f t="shared" si="0"/>
        <v>0</v>
      </c>
      <c r="M56" s="54">
        <f t="shared" si="3"/>
        <v>0</v>
      </c>
    </row>
    <row r="57" spans="1:13" ht="15" customHeight="1" x14ac:dyDescent="0.2">
      <c r="A57" s="66"/>
      <c r="B57" s="69"/>
      <c r="C57" s="70"/>
      <c r="D57" s="70"/>
      <c r="E57" s="70"/>
      <c r="F57" s="70"/>
      <c r="G57" s="70"/>
      <c r="H57" s="70"/>
      <c r="I57" s="70"/>
      <c r="J57" s="70"/>
      <c r="K57" s="76"/>
      <c r="L57" s="38">
        <f t="shared" si="0"/>
        <v>0</v>
      </c>
      <c r="M57" s="54">
        <f t="shared" si="3"/>
        <v>0</v>
      </c>
    </row>
    <row r="58" spans="1:13" ht="15" customHeight="1" x14ac:dyDescent="0.2">
      <c r="A58" s="66"/>
      <c r="B58" s="69"/>
      <c r="C58" s="70"/>
      <c r="D58" s="70"/>
      <c r="E58" s="70"/>
      <c r="F58" s="70"/>
      <c r="G58" s="70"/>
      <c r="H58" s="70"/>
      <c r="I58" s="70"/>
      <c r="J58" s="70"/>
      <c r="K58" s="76"/>
      <c r="L58" s="38">
        <f t="shared" si="0"/>
        <v>0</v>
      </c>
      <c r="M58" s="54">
        <f t="shared" si="3"/>
        <v>0</v>
      </c>
    </row>
    <row r="59" spans="1:13" ht="15" customHeight="1" x14ac:dyDescent="0.2">
      <c r="A59" s="66"/>
      <c r="B59" s="69"/>
      <c r="C59" s="70"/>
      <c r="D59" s="70"/>
      <c r="E59" s="70"/>
      <c r="F59" s="70"/>
      <c r="G59" s="70"/>
      <c r="H59" s="70"/>
      <c r="I59" s="70"/>
      <c r="J59" s="70"/>
      <c r="K59" s="76"/>
      <c r="L59" s="38">
        <f t="shared" si="0"/>
        <v>0</v>
      </c>
      <c r="M59" s="54">
        <f t="shared" si="3"/>
        <v>0</v>
      </c>
    </row>
    <row r="60" spans="1:13" ht="15" customHeight="1" x14ac:dyDescent="0.2">
      <c r="A60" s="66"/>
      <c r="B60" s="69"/>
      <c r="C60" s="70"/>
      <c r="D60" s="70"/>
      <c r="E60" s="70"/>
      <c r="F60" s="70"/>
      <c r="G60" s="70"/>
      <c r="H60" s="70"/>
      <c r="I60" s="70"/>
      <c r="J60" s="70"/>
      <c r="K60" s="76"/>
      <c r="L60" s="38">
        <f t="shared" si="0"/>
        <v>0</v>
      </c>
      <c r="M60" s="54">
        <f t="shared" si="3"/>
        <v>0</v>
      </c>
    </row>
    <row r="61" spans="1:13" ht="15" customHeight="1" x14ac:dyDescent="0.2">
      <c r="A61" s="66"/>
      <c r="B61" s="69"/>
      <c r="C61" s="70"/>
      <c r="D61" s="70"/>
      <c r="E61" s="70"/>
      <c r="F61" s="70"/>
      <c r="G61" s="70"/>
      <c r="H61" s="70"/>
      <c r="I61" s="70"/>
      <c r="J61" s="70"/>
      <c r="K61" s="76"/>
      <c r="L61" s="38">
        <f t="shared" si="0"/>
        <v>0</v>
      </c>
      <c r="M61" s="54">
        <f t="shared" si="3"/>
        <v>0</v>
      </c>
    </row>
    <row r="62" spans="1:13" ht="15" customHeight="1" x14ac:dyDescent="0.2">
      <c r="A62" s="66"/>
      <c r="B62" s="69"/>
      <c r="C62" s="70"/>
      <c r="D62" s="70"/>
      <c r="E62" s="70"/>
      <c r="F62" s="70"/>
      <c r="G62" s="70"/>
      <c r="H62" s="70"/>
      <c r="I62" s="70"/>
      <c r="J62" s="70"/>
      <c r="K62" s="76"/>
      <c r="L62" s="38">
        <f t="shared" si="0"/>
        <v>0</v>
      </c>
      <c r="M62" s="54">
        <f t="shared" si="3"/>
        <v>0</v>
      </c>
    </row>
    <row r="63" spans="1:13" ht="15" customHeight="1" x14ac:dyDescent="0.2">
      <c r="A63" s="66"/>
      <c r="B63" s="69"/>
      <c r="C63" s="70"/>
      <c r="D63" s="70"/>
      <c r="E63" s="70"/>
      <c r="F63" s="70"/>
      <c r="G63" s="70"/>
      <c r="H63" s="70"/>
      <c r="I63" s="70"/>
      <c r="J63" s="70"/>
      <c r="K63" s="76"/>
      <c r="L63" s="38">
        <f t="shared" si="0"/>
        <v>0</v>
      </c>
      <c r="M63" s="54">
        <f t="shared" si="3"/>
        <v>0</v>
      </c>
    </row>
    <row r="64" spans="1:13" ht="15" customHeight="1" x14ac:dyDescent="0.2">
      <c r="A64" s="66"/>
      <c r="B64" s="69"/>
      <c r="C64" s="70"/>
      <c r="D64" s="70"/>
      <c r="E64" s="70"/>
      <c r="F64" s="70"/>
      <c r="G64" s="70"/>
      <c r="H64" s="70"/>
      <c r="I64" s="70"/>
      <c r="J64" s="70"/>
      <c r="K64" s="76"/>
      <c r="L64" s="38">
        <f t="shared" si="0"/>
        <v>0</v>
      </c>
      <c r="M64" s="54">
        <f t="shared" si="3"/>
        <v>0</v>
      </c>
    </row>
    <row r="65" spans="1:13" ht="15" customHeight="1" x14ac:dyDescent="0.2">
      <c r="A65" s="66"/>
      <c r="B65" s="69"/>
      <c r="C65" s="70"/>
      <c r="D65" s="70"/>
      <c r="E65" s="70"/>
      <c r="F65" s="70"/>
      <c r="G65" s="70"/>
      <c r="H65" s="70"/>
      <c r="I65" s="70"/>
      <c r="J65" s="70"/>
      <c r="K65" s="76"/>
      <c r="L65" s="38">
        <f t="shared" si="0"/>
        <v>0</v>
      </c>
      <c r="M65" s="54">
        <f t="shared" si="3"/>
        <v>0</v>
      </c>
    </row>
    <row r="66" spans="1:13" ht="15" customHeight="1" x14ac:dyDescent="0.2">
      <c r="A66" s="66"/>
      <c r="B66" s="69"/>
      <c r="C66" s="70"/>
      <c r="D66" s="70"/>
      <c r="E66" s="70"/>
      <c r="F66" s="70"/>
      <c r="G66" s="70"/>
      <c r="H66" s="70"/>
      <c r="I66" s="70"/>
      <c r="J66" s="70"/>
      <c r="K66" s="76"/>
      <c r="L66" s="38">
        <f t="shared" si="0"/>
        <v>0</v>
      </c>
      <c r="M66" s="54">
        <f t="shared" si="3"/>
        <v>0</v>
      </c>
    </row>
    <row r="67" spans="1:13" ht="15" customHeight="1" x14ac:dyDescent="0.2">
      <c r="A67" s="66"/>
      <c r="B67" s="69"/>
      <c r="C67" s="70"/>
      <c r="D67" s="70"/>
      <c r="E67" s="70"/>
      <c r="F67" s="70"/>
      <c r="G67" s="70"/>
      <c r="H67" s="70"/>
      <c r="I67" s="70"/>
      <c r="J67" s="70"/>
      <c r="K67" s="76"/>
      <c r="L67" s="38">
        <f t="shared" si="0"/>
        <v>0</v>
      </c>
      <c r="M67" s="54">
        <f t="shared" si="3"/>
        <v>0</v>
      </c>
    </row>
    <row r="68" spans="1:13" ht="15" customHeight="1" x14ac:dyDescent="0.2">
      <c r="A68" s="66"/>
      <c r="B68" s="69"/>
      <c r="C68" s="70"/>
      <c r="D68" s="70"/>
      <c r="E68" s="70"/>
      <c r="F68" s="70"/>
      <c r="G68" s="70"/>
      <c r="H68" s="70"/>
      <c r="I68" s="70"/>
      <c r="J68" s="70"/>
      <c r="K68" s="76"/>
      <c r="L68" s="38">
        <f t="shared" si="0"/>
        <v>0</v>
      </c>
      <c r="M68" s="54">
        <f t="shared" si="3"/>
        <v>0</v>
      </c>
    </row>
    <row r="69" spans="1:13" ht="15" customHeight="1" x14ac:dyDescent="0.2">
      <c r="A69" s="66"/>
      <c r="B69" s="69"/>
      <c r="C69" s="70"/>
      <c r="D69" s="70"/>
      <c r="E69" s="70"/>
      <c r="F69" s="70"/>
      <c r="G69" s="70"/>
      <c r="H69" s="70"/>
      <c r="I69" s="70"/>
      <c r="J69" s="70"/>
      <c r="K69" s="76"/>
      <c r="L69" s="38">
        <f t="shared" si="0"/>
        <v>0</v>
      </c>
      <c r="M69" s="54">
        <f t="shared" si="3"/>
        <v>0</v>
      </c>
    </row>
    <row r="70" spans="1:13" ht="15" customHeight="1" x14ac:dyDescent="0.2">
      <c r="A70" s="66"/>
      <c r="B70" s="69"/>
      <c r="C70" s="70"/>
      <c r="D70" s="70"/>
      <c r="E70" s="70"/>
      <c r="F70" s="70"/>
      <c r="G70" s="70"/>
      <c r="H70" s="70"/>
      <c r="I70" s="70"/>
      <c r="J70" s="70"/>
      <c r="K70" s="76"/>
      <c r="L70" s="38">
        <f t="shared" si="0"/>
        <v>0</v>
      </c>
      <c r="M70" s="54">
        <f t="shared" si="3"/>
        <v>0</v>
      </c>
    </row>
    <row r="71" spans="1:13" ht="15" customHeight="1" x14ac:dyDescent="0.2">
      <c r="A71" s="66"/>
      <c r="B71" s="69"/>
      <c r="C71" s="70"/>
      <c r="D71" s="70"/>
      <c r="E71" s="70"/>
      <c r="F71" s="70"/>
      <c r="G71" s="70"/>
      <c r="H71" s="70"/>
      <c r="I71" s="70"/>
      <c r="J71" s="70"/>
      <c r="K71" s="76"/>
      <c r="L71" s="38">
        <f t="shared" si="0"/>
        <v>0</v>
      </c>
      <c r="M71" s="54">
        <f t="shared" si="3"/>
        <v>0</v>
      </c>
    </row>
    <row r="72" spans="1:13" ht="15" customHeight="1" x14ac:dyDescent="0.2">
      <c r="A72" s="66"/>
      <c r="B72" s="69"/>
      <c r="C72" s="70"/>
      <c r="D72" s="70"/>
      <c r="E72" s="70"/>
      <c r="F72" s="70"/>
      <c r="G72" s="70"/>
      <c r="H72" s="70"/>
      <c r="I72" s="70"/>
      <c r="J72" s="70"/>
      <c r="K72" s="76"/>
      <c r="L72" s="38">
        <f t="shared" si="0"/>
        <v>0</v>
      </c>
      <c r="M72" s="54">
        <f t="shared" si="3"/>
        <v>0</v>
      </c>
    </row>
    <row r="73" spans="1:13" ht="15" customHeight="1" x14ac:dyDescent="0.2">
      <c r="A73" s="66"/>
      <c r="B73" s="69"/>
      <c r="C73" s="70"/>
      <c r="D73" s="70"/>
      <c r="E73" s="70"/>
      <c r="F73" s="70"/>
      <c r="G73" s="70"/>
      <c r="H73" s="70"/>
      <c r="I73" s="70"/>
      <c r="J73" s="70"/>
      <c r="K73" s="76"/>
      <c r="L73" s="38">
        <f t="shared" si="0"/>
        <v>0</v>
      </c>
      <c r="M73" s="54">
        <f t="shared" ref="M73:M97" si="4">+C73+D73+E73+F73+G73+H73+L73+I73+J73</f>
        <v>0</v>
      </c>
    </row>
    <row r="74" spans="1:13" ht="15" customHeight="1" x14ac:dyDescent="0.2">
      <c r="A74" s="66"/>
      <c r="B74" s="69"/>
      <c r="C74" s="70"/>
      <c r="D74" s="70"/>
      <c r="E74" s="70"/>
      <c r="F74" s="70"/>
      <c r="G74" s="70"/>
      <c r="H74" s="70"/>
      <c r="I74" s="70"/>
      <c r="J74" s="70"/>
      <c r="K74" s="76"/>
      <c r="L74" s="38">
        <f t="shared" si="0"/>
        <v>0</v>
      </c>
      <c r="M74" s="54">
        <f t="shared" si="4"/>
        <v>0</v>
      </c>
    </row>
    <row r="75" spans="1:13" ht="15" customHeight="1" x14ac:dyDescent="0.2">
      <c r="A75" s="66"/>
      <c r="B75" s="69"/>
      <c r="C75" s="70"/>
      <c r="D75" s="70"/>
      <c r="E75" s="70"/>
      <c r="F75" s="70"/>
      <c r="G75" s="70"/>
      <c r="H75" s="70"/>
      <c r="I75" s="70"/>
      <c r="J75" s="70"/>
      <c r="K75" s="76"/>
      <c r="L75" s="38">
        <f t="shared" si="0"/>
        <v>0</v>
      </c>
      <c r="M75" s="54">
        <f t="shared" si="4"/>
        <v>0</v>
      </c>
    </row>
    <row r="76" spans="1:13" ht="15" customHeight="1" x14ac:dyDescent="0.2">
      <c r="A76" s="66"/>
      <c r="B76" s="69"/>
      <c r="C76" s="70"/>
      <c r="D76" s="70"/>
      <c r="E76" s="70"/>
      <c r="F76" s="70"/>
      <c r="G76" s="70"/>
      <c r="H76" s="70"/>
      <c r="I76" s="70"/>
      <c r="J76" s="70"/>
      <c r="K76" s="76"/>
      <c r="L76" s="38">
        <f t="shared" si="0"/>
        <v>0</v>
      </c>
      <c r="M76" s="54">
        <f t="shared" si="4"/>
        <v>0</v>
      </c>
    </row>
    <row r="77" spans="1:13" ht="15" customHeight="1" x14ac:dyDescent="0.2">
      <c r="A77" s="66"/>
      <c r="B77" s="69"/>
      <c r="C77" s="70"/>
      <c r="D77" s="70"/>
      <c r="E77" s="70"/>
      <c r="F77" s="70"/>
      <c r="G77" s="70"/>
      <c r="H77" s="70"/>
      <c r="I77" s="70"/>
      <c r="J77" s="70"/>
      <c r="K77" s="76"/>
      <c r="L77" s="38">
        <f t="shared" si="0"/>
        <v>0</v>
      </c>
      <c r="M77" s="54">
        <f t="shared" si="4"/>
        <v>0</v>
      </c>
    </row>
    <row r="78" spans="1:13" ht="15" customHeight="1" x14ac:dyDescent="0.2">
      <c r="A78" s="66"/>
      <c r="B78" s="69"/>
      <c r="C78" s="70"/>
      <c r="D78" s="70"/>
      <c r="E78" s="70"/>
      <c r="F78" s="70"/>
      <c r="G78" s="70"/>
      <c r="H78" s="70"/>
      <c r="I78" s="70"/>
      <c r="J78" s="70"/>
      <c r="K78" s="76"/>
      <c r="L78" s="38">
        <f t="shared" si="0"/>
        <v>0</v>
      </c>
      <c r="M78" s="54">
        <f t="shared" si="4"/>
        <v>0</v>
      </c>
    </row>
    <row r="79" spans="1:13" ht="15" customHeight="1" x14ac:dyDescent="0.2">
      <c r="A79" s="66"/>
      <c r="B79" s="69"/>
      <c r="C79" s="70"/>
      <c r="D79" s="70"/>
      <c r="E79" s="70"/>
      <c r="F79" s="70"/>
      <c r="G79" s="70"/>
      <c r="H79" s="70"/>
      <c r="I79" s="70"/>
      <c r="J79" s="70"/>
      <c r="K79" s="76"/>
      <c r="L79" s="38">
        <f t="shared" si="0"/>
        <v>0</v>
      </c>
      <c r="M79" s="54">
        <f t="shared" si="4"/>
        <v>0</v>
      </c>
    </row>
    <row r="80" spans="1:13" ht="15" customHeight="1" x14ac:dyDescent="0.2">
      <c r="A80" s="66"/>
      <c r="B80" s="69"/>
      <c r="C80" s="70"/>
      <c r="D80" s="70"/>
      <c r="E80" s="70"/>
      <c r="F80" s="70"/>
      <c r="G80" s="70"/>
      <c r="H80" s="70"/>
      <c r="I80" s="70"/>
      <c r="J80" s="70"/>
      <c r="K80" s="76"/>
      <c r="L80" s="38">
        <f t="shared" si="0"/>
        <v>0</v>
      </c>
      <c r="M80" s="54">
        <f t="shared" si="4"/>
        <v>0</v>
      </c>
    </row>
    <row r="81" spans="1:13" ht="15" customHeight="1" x14ac:dyDescent="0.2">
      <c r="A81" s="66"/>
      <c r="B81" s="69"/>
      <c r="C81" s="70"/>
      <c r="D81" s="70"/>
      <c r="E81" s="70"/>
      <c r="F81" s="70"/>
      <c r="G81" s="70"/>
      <c r="H81" s="70"/>
      <c r="I81" s="70"/>
      <c r="J81" s="70"/>
      <c r="K81" s="76"/>
      <c r="L81" s="38">
        <f t="shared" si="0"/>
        <v>0</v>
      </c>
      <c r="M81" s="54">
        <f t="shared" si="4"/>
        <v>0</v>
      </c>
    </row>
    <row r="82" spans="1:13" ht="15" customHeight="1" x14ac:dyDescent="0.2">
      <c r="A82" s="66"/>
      <c r="B82" s="69"/>
      <c r="C82" s="70"/>
      <c r="D82" s="70"/>
      <c r="E82" s="70"/>
      <c r="F82" s="70"/>
      <c r="G82" s="70"/>
      <c r="H82" s="70"/>
      <c r="I82" s="70"/>
      <c r="J82" s="70"/>
      <c r="K82" s="76"/>
      <c r="L82" s="38">
        <f t="shared" si="0"/>
        <v>0</v>
      </c>
      <c r="M82" s="54">
        <f t="shared" si="4"/>
        <v>0</v>
      </c>
    </row>
    <row r="83" spans="1:13" ht="15" customHeight="1" x14ac:dyDescent="0.2">
      <c r="A83" s="66"/>
      <c r="B83" s="69"/>
      <c r="C83" s="70"/>
      <c r="D83" s="70"/>
      <c r="E83" s="70"/>
      <c r="F83" s="70"/>
      <c r="G83" s="70"/>
      <c r="H83" s="70"/>
      <c r="I83" s="70"/>
      <c r="J83" s="70"/>
      <c r="K83" s="76"/>
      <c r="L83" s="38">
        <f t="shared" si="0"/>
        <v>0</v>
      </c>
      <c r="M83" s="54">
        <f t="shared" si="4"/>
        <v>0</v>
      </c>
    </row>
    <row r="84" spans="1:13" ht="15" customHeight="1" x14ac:dyDescent="0.2">
      <c r="A84" s="66"/>
      <c r="B84" s="69"/>
      <c r="C84" s="70"/>
      <c r="D84" s="70"/>
      <c r="E84" s="70"/>
      <c r="F84" s="70"/>
      <c r="G84" s="70"/>
      <c r="H84" s="70"/>
      <c r="I84" s="70"/>
      <c r="J84" s="70"/>
      <c r="K84" s="76"/>
      <c r="L84" s="38">
        <f t="shared" si="0"/>
        <v>0</v>
      </c>
      <c r="M84" s="54">
        <f t="shared" si="4"/>
        <v>0</v>
      </c>
    </row>
    <row r="85" spans="1:13" ht="15" customHeight="1" x14ac:dyDescent="0.2">
      <c r="A85" s="66"/>
      <c r="B85" s="69"/>
      <c r="C85" s="70"/>
      <c r="D85" s="70"/>
      <c r="E85" s="70"/>
      <c r="F85" s="70"/>
      <c r="G85" s="70"/>
      <c r="H85" s="70"/>
      <c r="I85" s="70"/>
      <c r="J85" s="70"/>
      <c r="K85" s="76"/>
      <c r="L85" s="38">
        <f t="shared" si="0"/>
        <v>0</v>
      </c>
      <c r="M85" s="54">
        <f t="shared" si="4"/>
        <v>0</v>
      </c>
    </row>
    <row r="86" spans="1:13" ht="15" customHeight="1" x14ac:dyDescent="0.2">
      <c r="A86" s="66"/>
      <c r="B86" s="69"/>
      <c r="C86" s="70"/>
      <c r="D86" s="70"/>
      <c r="E86" s="70"/>
      <c r="F86" s="70"/>
      <c r="G86" s="70"/>
      <c r="H86" s="70"/>
      <c r="I86" s="70"/>
      <c r="J86" s="70"/>
      <c r="K86" s="76"/>
      <c r="L86" s="38">
        <f t="shared" si="0"/>
        <v>0</v>
      </c>
      <c r="M86" s="54">
        <f t="shared" si="4"/>
        <v>0</v>
      </c>
    </row>
    <row r="87" spans="1:13" ht="15" customHeight="1" x14ac:dyDescent="0.2">
      <c r="A87" s="66"/>
      <c r="B87" s="69"/>
      <c r="C87" s="70"/>
      <c r="D87" s="70"/>
      <c r="E87" s="70"/>
      <c r="F87" s="70"/>
      <c r="G87" s="70"/>
      <c r="H87" s="70"/>
      <c r="I87" s="70"/>
      <c r="J87" s="70"/>
      <c r="K87" s="76"/>
      <c r="L87" s="38">
        <f t="shared" si="0"/>
        <v>0</v>
      </c>
      <c r="M87" s="54">
        <f t="shared" si="4"/>
        <v>0</v>
      </c>
    </row>
    <row r="88" spans="1:13" ht="15" customHeight="1" x14ac:dyDescent="0.2">
      <c r="A88" s="66"/>
      <c r="B88" s="69"/>
      <c r="C88" s="70"/>
      <c r="D88" s="70"/>
      <c r="E88" s="70"/>
      <c r="F88" s="70"/>
      <c r="G88" s="70"/>
      <c r="H88" s="70"/>
      <c r="I88" s="70"/>
      <c r="J88" s="70"/>
      <c r="K88" s="76"/>
      <c r="L88" s="38">
        <f t="shared" si="0"/>
        <v>0</v>
      </c>
      <c r="M88" s="54">
        <f t="shared" si="4"/>
        <v>0</v>
      </c>
    </row>
    <row r="89" spans="1:13" ht="15" customHeight="1" x14ac:dyDescent="0.2">
      <c r="A89" s="66"/>
      <c r="B89" s="69"/>
      <c r="C89" s="70"/>
      <c r="D89" s="70"/>
      <c r="E89" s="70"/>
      <c r="F89" s="70"/>
      <c r="G89" s="70"/>
      <c r="H89" s="70"/>
      <c r="I89" s="70"/>
      <c r="J89" s="70"/>
      <c r="K89" s="76"/>
      <c r="L89" s="38">
        <f t="shared" si="0"/>
        <v>0</v>
      </c>
      <c r="M89" s="54">
        <f t="shared" si="4"/>
        <v>0</v>
      </c>
    </row>
    <row r="90" spans="1:13" ht="15" customHeight="1" x14ac:dyDescent="0.2">
      <c r="A90" s="66"/>
      <c r="B90" s="71"/>
      <c r="C90" s="70"/>
      <c r="D90" s="70"/>
      <c r="E90" s="70"/>
      <c r="F90" s="70"/>
      <c r="G90" s="70"/>
      <c r="H90" s="70"/>
      <c r="I90" s="70"/>
      <c r="J90" s="70"/>
      <c r="K90" s="76"/>
      <c r="L90" s="38">
        <f t="shared" si="0"/>
        <v>0</v>
      </c>
      <c r="M90" s="54">
        <f t="shared" si="4"/>
        <v>0</v>
      </c>
    </row>
    <row r="91" spans="1:13" ht="15" customHeight="1" x14ac:dyDescent="0.2">
      <c r="A91" s="66"/>
      <c r="B91" s="69"/>
      <c r="C91" s="70"/>
      <c r="D91" s="70"/>
      <c r="E91" s="70"/>
      <c r="F91" s="70"/>
      <c r="G91" s="70"/>
      <c r="H91" s="70"/>
      <c r="I91" s="70"/>
      <c r="J91" s="70"/>
      <c r="K91" s="76"/>
      <c r="L91" s="38">
        <f t="shared" si="0"/>
        <v>0</v>
      </c>
      <c r="M91" s="54">
        <f t="shared" si="4"/>
        <v>0</v>
      </c>
    </row>
    <row r="92" spans="1:13" ht="15" customHeight="1" x14ac:dyDescent="0.2">
      <c r="A92" s="66"/>
      <c r="B92" s="69"/>
      <c r="C92" s="70"/>
      <c r="D92" s="70"/>
      <c r="E92" s="70"/>
      <c r="F92" s="70"/>
      <c r="G92" s="70"/>
      <c r="H92" s="70"/>
      <c r="I92" s="70"/>
      <c r="J92" s="70"/>
      <c r="K92" s="76"/>
      <c r="L92" s="38">
        <f t="shared" si="0"/>
        <v>0</v>
      </c>
      <c r="M92" s="54">
        <f t="shared" si="4"/>
        <v>0</v>
      </c>
    </row>
    <row r="93" spans="1:13" ht="15" customHeight="1" x14ac:dyDescent="0.2">
      <c r="A93" s="66"/>
      <c r="B93" s="69"/>
      <c r="C93" s="70"/>
      <c r="D93" s="70"/>
      <c r="E93" s="70"/>
      <c r="F93" s="70"/>
      <c r="G93" s="70"/>
      <c r="H93" s="70"/>
      <c r="I93" s="70"/>
      <c r="J93" s="70"/>
      <c r="K93" s="76"/>
      <c r="L93" s="38">
        <f t="shared" si="0"/>
        <v>0</v>
      </c>
      <c r="M93" s="54">
        <f t="shared" si="4"/>
        <v>0</v>
      </c>
    </row>
    <row r="94" spans="1:13" ht="15" customHeight="1" x14ac:dyDescent="0.2">
      <c r="A94" s="66"/>
      <c r="B94" s="69"/>
      <c r="C94" s="70"/>
      <c r="D94" s="70"/>
      <c r="E94" s="70"/>
      <c r="F94" s="70"/>
      <c r="G94" s="70"/>
      <c r="H94" s="70"/>
      <c r="I94" s="70"/>
      <c r="J94" s="70"/>
      <c r="K94" s="76"/>
      <c r="L94" s="38">
        <f t="shared" si="0"/>
        <v>0</v>
      </c>
      <c r="M94" s="54">
        <f t="shared" si="4"/>
        <v>0</v>
      </c>
    </row>
    <row r="95" spans="1:13" ht="15" customHeight="1" x14ac:dyDescent="0.2">
      <c r="A95" s="66"/>
      <c r="B95" s="69"/>
      <c r="C95" s="70"/>
      <c r="D95" s="70"/>
      <c r="E95" s="70"/>
      <c r="F95" s="70"/>
      <c r="G95" s="70"/>
      <c r="H95" s="70"/>
      <c r="I95" s="70"/>
      <c r="J95" s="70"/>
      <c r="K95" s="76"/>
      <c r="L95" s="38">
        <f t="shared" si="0"/>
        <v>0</v>
      </c>
      <c r="M95" s="54">
        <f t="shared" si="4"/>
        <v>0</v>
      </c>
    </row>
    <row r="96" spans="1:13" ht="15" customHeight="1" x14ac:dyDescent="0.2">
      <c r="A96" s="66"/>
      <c r="B96" s="69"/>
      <c r="C96" s="70"/>
      <c r="D96" s="70"/>
      <c r="E96" s="70"/>
      <c r="F96" s="70"/>
      <c r="G96" s="70"/>
      <c r="H96" s="70"/>
      <c r="I96" s="70"/>
      <c r="J96" s="70"/>
      <c r="K96" s="76"/>
      <c r="L96" s="38">
        <f t="shared" si="0"/>
        <v>0</v>
      </c>
      <c r="M96" s="54">
        <f t="shared" si="4"/>
        <v>0</v>
      </c>
    </row>
    <row r="97" spans="1:13" ht="15" customHeight="1" thickBot="1" x14ac:dyDescent="0.25">
      <c r="A97" s="66"/>
      <c r="B97" s="72"/>
      <c r="C97" s="73"/>
      <c r="D97" s="73"/>
      <c r="E97" s="73"/>
      <c r="F97" s="73"/>
      <c r="G97" s="73"/>
      <c r="H97" s="73"/>
      <c r="I97" s="73"/>
      <c r="J97" s="73"/>
      <c r="K97" s="77"/>
      <c r="L97" s="38">
        <f t="shared" si="0"/>
        <v>0</v>
      </c>
      <c r="M97" s="54">
        <f t="shared" si="4"/>
        <v>0</v>
      </c>
    </row>
    <row r="98" spans="1:13" ht="18.75" customHeight="1" thickTop="1" x14ac:dyDescent="0.2">
      <c r="A98" s="55"/>
      <c r="B98" s="56" t="s">
        <v>26</v>
      </c>
      <c r="C98" s="57">
        <f t="shared" ref="C98:M98" si="5">SUM(C18:C97)</f>
        <v>0</v>
      </c>
      <c r="D98" s="57">
        <f t="shared" si="5"/>
        <v>0</v>
      </c>
      <c r="E98" s="57">
        <f t="shared" si="5"/>
        <v>0</v>
      </c>
      <c r="F98" s="57">
        <f t="shared" si="5"/>
        <v>0</v>
      </c>
      <c r="G98" s="57">
        <f t="shared" si="5"/>
        <v>0</v>
      </c>
      <c r="H98" s="57">
        <f t="shared" si="5"/>
        <v>0</v>
      </c>
      <c r="I98" s="57">
        <f t="shared" si="5"/>
        <v>0</v>
      </c>
      <c r="J98" s="57">
        <f t="shared" si="5"/>
        <v>0</v>
      </c>
      <c r="K98" s="58">
        <f t="shared" si="5"/>
        <v>0</v>
      </c>
      <c r="L98" s="59">
        <f t="shared" si="5"/>
        <v>0</v>
      </c>
      <c r="M98" s="60">
        <f t="shared" si="5"/>
        <v>0</v>
      </c>
    </row>
    <row r="99" spans="1:13" ht="18.75" customHeight="1" x14ac:dyDescent="0.2">
      <c r="A99" s="62" t="s">
        <v>30</v>
      </c>
      <c r="B99" s="62"/>
      <c r="C99" s="62" t="s">
        <v>34</v>
      </c>
      <c r="D99" s="62">
        <v>47000</v>
      </c>
      <c r="E99" s="62">
        <v>47050</v>
      </c>
      <c r="F99" s="62">
        <v>47100</v>
      </c>
      <c r="G99" s="62">
        <v>47201</v>
      </c>
      <c r="H99" s="62">
        <v>76500</v>
      </c>
      <c r="I99" s="62">
        <v>59000</v>
      </c>
      <c r="J99" s="35"/>
      <c r="K99" s="35"/>
      <c r="L99" s="40" t="s">
        <v>29</v>
      </c>
      <c r="M99" s="74"/>
    </row>
    <row r="100" spans="1:13" ht="34.5" customHeight="1" x14ac:dyDescent="0.2">
      <c r="A100" s="36"/>
      <c r="B100" s="134" t="s">
        <v>33</v>
      </c>
      <c r="C100" s="135"/>
      <c r="D100" s="136"/>
      <c r="E100" s="61">
        <f>+F98+L98</f>
        <v>0</v>
      </c>
      <c r="F100" s="36"/>
      <c r="G100" s="36"/>
      <c r="H100" s="36"/>
      <c r="I100" s="36"/>
      <c r="J100" s="36"/>
      <c r="K100" s="36"/>
      <c r="L100" s="32" t="str">
        <f>IF(M100&lt;0,"Employee to Reimburse Advantus","Employee  Reimbursement")</f>
        <v>Employee  Reimbursement</v>
      </c>
      <c r="M100" s="28">
        <f>+M98-M99</f>
        <v>0</v>
      </c>
    </row>
    <row r="102" spans="1:13" s="39" customFormat="1" x14ac:dyDescent="0.2">
      <c r="A102" s="39" t="s">
        <v>36</v>
      </c>
    </row>
    <row r="103" spans="1:13" x14ac:dyDescent="0.2">
      <c r="A103" s="39" t="s">
        <v>37</v>
      </c>
    </row>
  </sheetData>
  <sheetProtection password="EDC4" sheet="1" objects="1" scenarios="1" selectLockedCells="1"/>
  <mergeCells count="5">
    <mergeCell ref="B100:D100"/>
    <mergeCell ref="G9:H9"/>
    <mergeCell ref="D9:E9"/>
    <mergeCell ref="I9:K9"/>
    <mergeCell ref="I11:K11"/>
  </mergeCells>
  <phoneticPr fontId="3" type="noConversion"/>
  <printOptions horizontalCentered="1" verticalCentered="1"/>
  <pageMargins left="0.2" right="0.22" top="0.2" bottom="0.31" header="0.22" footer="0.28999999999999998"/>
  <pageSetup scale="75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47"/>
  <sheetViews>
    <sheetView showGridLines="0" zoomScale="80" zoomScaleNormal="100" workbookViewId="0">
      <pane ySplit="17" topLeftCell="A18" activePane="bottomLeft" state="frozen"/>
      <selection activeCell="B9" sqref="B9"/>
      <selection pane="bottomLeft" activeCell="B9" sqref="B9"/>
    </sheetView>
  </sheetViews>
  <sheetFormatPr defaultRowHeight="12.75" x14ac:dyDescent="0.2"/>
  <cols>
    <col min="1" max="1" width="22.7109375" customWidth="1"/>
    <col min="2" max="2" width="30.140625" customWidth="1"/>
    <col min="3" max="3" width="12.28515625" customWidth="1"/>
    <col min="4" max="4" width="9.85546875" customWidth="1"/>
    <col min="5" max="5" width="10.28515625" customWidth="1"/>
    <col min="6" max="6" width="9.5703125" bestFit="1" customWidth="1"/>
    <col min="7" max="7" width="11.140625" bestFit="1" customWidth="1"/>
    <col min="8" max="8" width="9.5703125" bestFit="1" customWidth="1"/>
    <col min="9" max="9" width="10.7109375" bestFit="1" customWidth="1"/>
    <col min="10" max="10" width="10.5703125" customWidth="1"/>
    <col min="11" max="11" width="14.28515625" bestFit="1" customWidth="1"/>
    <col min="12" max="12" width="15.28515625" customWidth="1"/>
    <col min="13" max="13" width="15.85546875" customWidth="1"/>
    <col min="14" max="14" width="13" customWidth="1"/>
  </cols>
  <sheetData>
    <row r="7" spans="1:13" ht="30" customHeight="1" x14ac:dyDescent="0.2">
      <c r="A7" s="41" t="s">
        <v>5</v>
      </c>
      <c r="B7" s="42"/>
      <c r="C7" s="43"/>
      <c r="D7" s="44"/>
      <c r="E7" s="45"/>
      <c r="F7" s="46"/>
      <c r="G7" s="46"/>
      <c r="H7" s="44"/>
      <c r="I7" s="44"/>
      <c r="J7" s="44"/>
      <c r="K7" s="44"/>
      <c r="L7" s="44"/>
      <c r="M7" s="47"/>
    </row>
    <row r="8" spans="1:13" x14ac:dyDescent="0.2">
      <c r="A8" s="4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9"/>
    </row>
    <row r="9" spans="1:13" x14ac:dyDescent="0.2">
      <c r="A9" s="29" t="s">
        <v>3</v>
      </c>
      <c r="B9" s="63"/>
      <c r="C9" s="16"/>
      <c r="D9" s="117" t="s">
        <v>22</v>
      </c>
      <c r="E9" s="119"/>
      <c r="F9" s="1"/>
      <c r="G9" s="117" t="s">
        <v>16</v>
      </c>
      <c r="H9" s="119"/>
      <c r="I9" s="137"/>
      <c r="J9" s="115"/>
      <c r="K9" s="115"/>
      <c r="L9" s="12"/>
      <c r="M9" s="50"/>
    </row>
    <row r="10" spans="1:13" x14ac:dyDescent="0.2">
      <c r="A10" s="29" t="s">
        <v>21</v>
      </c>
      <c r="B10" s="64"/>
      <c r="C10" s="16"/>
      <c r="D10" s="33" t="s">
        <v>17</v>
      </c>
      <c r="E10" s="34">
        <v>10</v>
      </c>
      <c r="F10" s="12"/>
      <c r="G10" s="18" t="s">
        <v>10</v>
      </c>
      <c r="H10" s="22">
        <v>10</v>
      </c>
      <c r="I10" s="12"/>
      <c r="J10" s="12"/>
      <c r="K10" s="13"/>
      <c r="L10" s="12"/>
      <c r="M10" s="50"/>
    </row>
    <row r="11" spans="1:13" x14ac:dyDescent="0.2">
      <c r="A11" s="29" t="s">
        <v>35</v>
      </c>
      <c r="B11" s="65"/>
      <c r="C11" s="19"/>
      <c r="D11" s="33" t="s">
        <v>18</v>
      </c>
      <c r="E11" s="22">
        <v>25</v>
      </c>
      <c r="F11" s="12"/>
      <c r="G11" s="25" t="s">
        <v>27</v>
      </c>
      <c r="H11" s="26"/>
      <c r="I11" s="137" t="s">
        <v>7</v>
      </c>
      <c r="J11" s="115"/>
      <c r="K11" s="115"/>
      <c r="L11" s="14"/>
      <c r="M11" s="50"/>
    </row>
    <row r="12" spans="1:13" ht="12.75" customHeight="1" x14ac:dyDescent="0.2">
      <c r="A12" s="30"/>
      <c r="B12" s="1"/>
      <c r="C12" s="20"/>
      <c r="F12" s="9"/>
      <c r="G12" s="17" t="s">
        <v>12</v>
      </c>
      <c r="H12" s="24">
        <v>20</v>
      </c>
      <c r="I12" s="12"/>
      <c r="J12" s="12"/>
      <c r="K12" s="12"/>
      <c r="L12" s="12"/>
      <c r="M12" s="50"/>
    </row>
    <row r="13" spans="1:13" x14ac:dyDescent="0.2">
      <c r="A13" s="30"/>
      <c r="B13" s="1"/>
      <c r="C13" s="15"/>
      <c r="F13" s="9"/>
      <c r="G13" s="23" t="s">
        <v>13</v>
      </c>
      <c r="H13" s="24">
        <v>30</v>
      </c>
      <c r="I13" s="12"/>
      <c r="J13" s="12"/>
      <c r="K13" s="12"/>
      <c r="L13" s="12"/>
      <c r="M13" s="50"/>
    </row>
    <row r="14" spans="1:13" ht="12.75" customHeight="1" x14ac:dyDescent="0.2">
      <c r="A14" s="30"/>
      <c r="B14" s="1"/>
      <c r="C14" s="15"/>
      <c r="D14" s="12"/>
      <c r="E14" s="12"/>
      <c r="F14" s="9"/>
      <c r="G14" s="23" t="s">
        <v>14</v>
      </c>
      <c r="H14" s="24">
        <v>35</v>
      </c>
      <c r="I14" s="12"/>
      <c r="J14" s="12"/>
      <c r="K14" s="12"/>
      <c r="L14" s="12"/>
      <c r="M14" s="50"/>
    </row>
    <row r="15" spans="1:13" ht="12.75" customHeight="1" x14ac:dyDescent="0.2">
      <c r="A15" s="27" t="s">
        <v>11</v>
      </c>
      <c r="B15" s="21">
        <v>0.505</v>
      </c>
      <c r="C15" s="1"/>
      <c r="D15" s="12"/>
      <c r="E15" s="12"/>
      <c r="F15" s="9"/>
      <c r="G15" s="23" t="s">
        <v>15</v>
      </c>
      <c r="H15" s="24">
        <v>40</v>
      </c>
      <c r="I15" s="12"/>
      <c r="J15" s="12"/>
      <c r="K15" s="12"/>
      <c r="L15" s="12"/>
      <c r="M15" s="50"/>
    </row>
    <row r="16" spans="1:13" s="1" customFormat="1" ht="14.25" customHeight="1" x14ac:dyDescent="0.2">
      <c r="A16" s="31"/>
      <c r="B16" s="11"/>
      <c r="C16" s="11"/>
      <c r="D16" s="10"/>
      <c r="E16" s="6"/>
      <c r="F16" s="6"/>
      <c r="G16" s="6"/>
      <c r="H16" s="7"/>
      <c r="I16" s="7"/>
      <c r="J16" s="7"/>
      <c r="K16" s="7"/>
      <c r="L16" s="8"/>
      <c r="M16" s="51"/>
    </row>
    <row r="17" spans="1:13" s="4" customFormat="1" ht="42" customHeight="1" x14ac:dyDescent="0.2">
      <c r="A17" s="52" t="s">
        <v>0</v>
      </c>
      <c r="B17" s="2" t="s">
        <v>1</v>
      </c>
      <c r="C17" s="2" t="s">
        <v>39</v>
      </c>
      <c r="D17" s="2" t="s">
        <v>42</v>
      </c>
      <c r="E17" s="2" t="s">
        <v>2</v>
      </c>
      <c r="F17" s="2" t="s">
        <v>31</v>
      </c>
      <c r="G17" s="2" t="s">
        <v>32</v>
      </c>
      <c r="H17" s="3" t="s">
        <v>23</v>
      </c>
      <c r="I17" s="2" t="s">
        <v>24</v>
      </c>
      <c r="J17" s="2" t="s">
        <v>38</v>
      </c>
      <c r="K17" s="2" t="s">
        <v>8</v>
      </c>
      <c r="L17" s="2" t="s">
        <v>4</v>
      </c>
      <c r="M17" s="53" t="s">
        <v>25</v>
      </c>
    </row>
    <row r="18" spans="1:13" ht="15" customHeight="1" x14ac:dyDescent="0.2">
      <c r="A18" s="66"/>
      <c r="B18" s="67"/>
      <c r="C18" s="68"/>
      <c r="D18" s="68"/>
      <c r="E18" s="68"/>
      <c r="F18" s="68"/>
      <c r="G18" s="68"/>
      <c r="H18" s="68"/>
      <c r="I18" s="68"/>
      <c r="J18" s="68"/>
      <c r="K18" s="75"/>
      <c r="L18" s="37">
        <f t="shared" ref="L18:L41" si="0">K18*$B$15</f>
        <v>0</v>
      </c>
      <c r="M18" s="54">
        <f t="shared" ref="M18:M41" si="1">+C18+D18+E18+F18+G18+H18+L18+I18+J18</f>
        <v>0</v>
      </c>
    </row>
    <row r="19" spans="1:13" ht="15" customHeight="1" x14ac:dyDescent="0.2">
      <c r="A19" s="66"/>
      <c r="B19" s="69"/>
      <c r="C19" s="70"/>
      <c r="D19" s="70"/>
      <c r="E19" s="70"/>
      <c r="F19" s="70"/>
      <c r="G19" s="70"/>
      <c r="H19" s="70"/>
      <c r="I19" s="70"/>
      <c r="J19" s="70"/>
      <c r="K19" s="76"/>
      <c r="L19" s="38">
        <f t="shared" si="0"/>
        <v>0</v>
      </c>
      <c r="M19" s="54">
        <f t="shared" si="1"/>
        <v>0</v>
      </c>
    </row>
    <row r="20" spans="1:13" ht="15" customHeight="1" x14ac:dyDescent="0.2">
      <c r="A20" s="66"/>
      <c r="B20" s="69"/>
      <c r="C20" s="70"/>
      <c r="D20" s="70"/>
      <c r="E20" s="70"/>
      <c r="F20" s="70"/>
      <c r="G20" s="70"/>
      <c r="H20" s="70"/>
      <c r="I20" s="70"/>
      <c r="J20" s="70"/>
      <c r="K20" s="76"/>
      <c r="L20" s="38">
        <f t="shared" si="0"/>
        <v>0</v>
      </c>
      <c r="M20" s="54">
        <f t="shared" si="1"/>
        <v>0</v>
      </c>
    </row>
    <row r="21" spans="1:13" ht="15" customHeight="1" x14ac:dyDescent="0.2">
      <c r="A21" s="66"/>
      <c r="B21" s="69"/>
      <c r="C21" s="70"/>
      <c r="D21" s="70"/>
      <c r="E21" s="70"/>
      <c r="F21" s="70"/>
      <c r="G21" s="70"/>
      <c r="H21" s="70"/>
      <c r="I21" s="70"/>
      <c r="J21" s="70"/>
      <c r="K21" s="76"/>
      <c r="L21" s="38">
        <f t="shared" si="0"/>
        <v>0</v>
      </c>
      <c r="M21" s="54">
        <f t="shared" si="1"/>
        <v>0</v>
      </c>
    </row>
    <row r="22" spans="1:13" ht="15" customHeight="1" x14ac:dyDescent="0.2">
      <c r="A22" s="66"/>
      <c r="B22" s="69"/>
      <c r="C22" s="70"/>
      <c r="D22" s="70"/>
      <c r="E22" s="70"/>
      <c r="F22" s="70"/>
      <c r="G22" s="70"/>
      <c r="H22" s="70"/>
      <c r="I22" s="70"/>
      <c r="J22" s="70"/>
      <c r="K22" s="76"/>
      <c r="L22" s="38">
        <f t="shared" si="0"/>
        <v>0</v>
      </c>
      <c r="M22" s="54">
        <f t="shared" si="1"/>
        <v>0</v>
      </c>
    </row>
    <row r="23" spans="1:13" ht="15" customHeight="1" x14ac:dyDescent="0.2">
      <c r="A23" s="66"/>
      <c r="B23" s="69"/>
      <c r="C23" s="70"/>
      <c r="D23" s="70"/>
      <c r="E23" s="70"/>
      <c r="F23" s="70"/>
      <c r="G23" s="70"/>
      <c r="H23" s="70"/>
      <c r="I23" s="70"/>
      <c r="J23" s="70"/>
      <c r="K23" s="76"/>
      <c r="L23" s="38">
        <f t="shared" si="0"/>
        <v>0</v>
      </c>
      <c r="M23" s="54">
        <f t="shared" si="1"/>
        <v>0</v>
      </c>
    </row>
    <row r="24" spans="1:13" ht="15" customHeight="1" x14ac:dyDescent="0.2">
      <c r="A24" s="66"/>
      <c r="B24" s="69"/>
      <c r="C24" s="70"/>
      <c r="D24" s="70"/>
      <c r="E24" s="70"/>
      <c r="F24" s="70"/>
      <c r="G24" s="70"/>
      <c r="H24" s="70"/>
      <c r="I24" s="70"/>
      <c r="J24" s="70"/>
      <c r="K24" s="76"/>
      <c r="L24" s="38">
        <f t="shared" si="0"/>
        <v>0</v>
      </c>
      <c r="M24" s="54">
        <f t="shared" si="1"/>
        <v>0</v>
      </c>
    </row>
    <row r="25" spans="1:13" ht="15" customHeight="1" x14ac:dyDescent="0.2">
      <c r="A25" s="66"/>
      <c r="B25" s="69"/>
      <c r="C25" s="70"/>
      <c r="D25" s="70"/>
      <c r="E25" s="70"/>
      <c r="F25" s="70"/>
      <c r="G25" s="70"/>
      <c r="H25" s="70"/>
      <c r="I25" s="70"/>
      <c r="J25" s="70"/>
      <c r="K25" s="76"/>
      <c r="L25" s="38">
        <f t="shared" si="0"/>
        <v>0</v>
      </c>
      <c r="M25" s="54">
        <f t="shared" si="1"/>
        <v>0</v>
      </c>
    </row>
    <row r="26" spans="1:13" ht="15" customHeight="1" x14ac:dyDescent="0.2">
      <c r="A26" s="66"/>
      <c r="B26" s="69"/>
      <c r="C26" s="70"/>
      <c r="D26" s="70"/>
      <c r="E26" s="70"/>
      <c r="F26" s="70"/>
      <c r="G26" s="70"/>
      <c r="H26" s="70"/>
      <c r="I26" s="70"/>
      <c r="J26" s="70"/>
      <c r="K26" s="76"/>
      <c r="L26" s="38">
        <f t="shared" si="0"/>
        <v>0</v>
      </c>
      <c r="M26" s="54">
        <f t="shared" si="1"/>
        <v>0</v>
      </c>
    </row>
    <row r="27" spans="1:13" ht="15" customHeight="1" x14ac:dyDescent="0.2">
      <c r="A27" s="66"/>
      <c r="B27" s="69"/>
      <c r="C27" s="70"/>
      <c r="D27" s="70"/>
      <c r="E27" s="70"/>
      <c r="F27" s="70"/>
      <c r="G27" s="70"/>
      <c r="H27" s="70"/>
      <c r="I27" s="70"/>
      <c r="J27" s="70"/>
      <c r="K27" s="76"/>
      <c r="L27" s="38">
        <f t="shared" si="0"/>
        <v>0</v>
      </c>
      <c r="M27" s="54">
        <f t="shared" si="1"/>
        <v>0</v>
      </c>
    </row>
    <row r="28" spans="1:13" ht="15" customHeight="1" x14ac:dyDescent="0.2">
      <c r="A28" s="66"/>
      <c r="B28" s="69"/>
      <c r="C28" s="70"/>
      <c r="D28" s="70"/>
      <c r="E28" s="70"/>
      <c r="F28" s="70"/>
      <c r="G28" s="70"/>
      <c r="H28" s="70"/>
      <c r="I28" s="70"/>
      <c r="J28" s="70"/>
      <c r="K28" s="76"/>
      <c r="L28" s="38">
        <f t="shared" si="0"/>
        <v>0</v>
      </c>
      <c r="M28" s="54">
        <f t="shared" si="1"/>
        <v>0</v>
      </c>
    </row>
    <row r="29" spans="1:13" ht="15" customHeight="1" x14ac:dyDescent="0.2">
      <c r="A29" s="66"/>
      <c r="B29" s="69"/>
      <c r="C29" s="70"/>
      <c r="D29" s="70"/>
      <c r="E29" s="70"/>
      <c r="F29" s="70"/>
      <c r="G29" s="70"/>
      <c r="H29" s="70"/>
      <c r="I29" s="70"/>
      <c r="J29" s="70"/>
      <c r="K29" s="76"/>
      <c r="L29" s="38">
        <f t="shared" si="0"/>
        <v>0</v>
      </c>
      <c r="M29" s="54">
        <f t="shared" si="1"/>
        <v>0</v>
      </c>
    </row>
    <row r="30" spans="1:13" ht="15" customHeight="1" x14ac:dyDescent="0.2">
      <c r="A30" s="66"/>
      <c r="B30" s="69"/>
      <c r="C30" s="70"/>
      <c r="D30" s="70"/>
      <c r="E30" s="70"/>
      <c r="F30" s="70"/>
      <c r="G30" s="70"/>
      <c r="H30" s="70"/>
      <c r="I30" s="70"/>
      <c r="J30" s="70"/>
      <c r="K30" s="76"/>
      <c r="L30" s="38">
        <f t="shared" si="0"/>
        <v>0</v>
      </c>
      <c r="M30" s="54">
        <f t="shared" si="1"/>
        <v>0</v>
      </c>
    </row>
    <row r="31" spans="1:13" ht="15" customHeight="1" x14ac:dyDescent="0.2">
      <c r="A31" s="66"/>
      <c r="B31" s="69"/>
      <c r="C31" s="70"/>
      <c r="D31" s="70"/>
      <c r="E31" s="70"/>
      <c r="F31" s="70"/>
      <c r="G31" s="70"/>
      <c r="H31" s="70"/>
      <c r="I31" s="70"/>
      <c r="J31" s="70"/>
      <c r="K31" s="76"/>
      <c r="L31" s="38">
        <f t="shared" si="0"/>
        <v>0</v>
      </c>
      <c r="M31" s="54">
        <f t="shared" si="1"/>
        <v>0</v>
      </c>
    </row>
    <row r="32" spans="1:13" ht="15" customHeight="1" x14ac:dyDescent="0.2">
      <c r="A32" s="66"/>
      <c r="B32" s="69"/>
      <c r="C32" s="70"/>
      <c r="D32" s="70"/>
      <c r="E32" s="70"/>
      <c r="F32" s="70"/>
      <c r="G32" s="70"/>
      <c r="H32" s="70"/>
      <c r="I32" s="70"/>
      <c r="J32" s="70"/>
      <c r="K32" s="76"/>
      <c r="L32" s="38">
        <f t="shared" si="0"/>
        <v>0</v>
      </c>
      <c r="M32" s="54">
        <f t="shared" si="1"/>
        <v>0</v>
      </c>
    </row>
    <row r="33" spans="1:13" ht="15" customHeight="1" x14ac:dyDescent="0.2">
      <c r="A33" s="66"/>
      <c r="B33" s="69"/>
      <c r="C33" s="70"/>
      <c r="D33" s="70"/>
      <c r="E33" s="70"/>
      <c r="F33" s="70"/>
      <c r="G33" s="70"/>
      <c r="H33" s="70"/>
      <c r="I33" s="70"/>
      <c r="J33" s="70"/>
      <c r="K33" s="76"/>
      <c r="L33" s="38">
        <f t="shared" si="0"/>
        <v>0</v>
      </c>
      <c r="M33" s="54">
        <f t="shared" si="1"/>
        <v>0</v>
      </c>
    </row>
    <row r="34" spans="1:13" ht="15" customHeight="1" x14ac:dyDescent="0.2">
      <c r="A34" s="66"/>
      <c r="B34" s="71"/>
      <c r="C34" s="70"/>
      <c r="D34" s="70"/>
      <c r="E34" s="70"/>
      <c r="F34" s="70"/>
      <c r="G34" s="70"/>
      <c r="H34" s="70"/>
      <c r="I34" s="70"/>
      <c r="J34" s="70"/>
      <c r="K34" s="76"/>
      <c r="L34" s="38">
        <f t="shared" si="0"/>
        <v>0</v>
      </c>
      <c r="M34" s="54">
        <f t="shared" si="1"/>
        <v>0</v>
      </c>
    </row>
    <row r="35" spans="1:13" ht="15" customHeight="1" x14ac:dyDescent="0.2">
      <c r="A35" s="66"/>
      <c r="B35" s="69"/>
      <c r="C35" s="70"/>
      <c r="D35" s="70"/>
      <c r="E35" s="70"/>
      <c r="F35" s="70"/>
      <c r="G35" s="70"/>
      <c r="H35" s="70"/>
      <c r="I35" s="70"/>
      <c r="J35" s="70"/>
      <c r="K35" s="76"/>
      <c r="L35" s="38">
        <f t="shared" si="0"/>
        <v>0</v>
      </c>
      <c r="M35" s="54">
        <f t="shared" si="1"/>
        <v>0</v>
      </c>
    </row>
    <row r="36" spans="1:13" ht="15" customHeight="1" x14ac:dyDescent="0.2">
      <c r="A36" s="66"/>
      <c r="B36" s="69"/>
      <c r="C36" s="70"/>
      <c r="D36" s="70"/>
      <c r="E36" s="70"/>
      <c r="F36" s="70"/>
      <c r="G36" s="70"/>
      <c r="H36" s="70"/>
      <c r="I36" s="70"/>
      <c r="J36" s="70"/>
      <c r="K36" s="76"/>
      <c r="L36" s="38">
        <f t="shared" si="0"/>
        <v>0</v>
      </c>
      <c r="M36" s="54">
        <f t="shared" si="1"/>
        <v>0</v>
      </c>
    </row>
    <row r="37" spans="1:13" ht="15" customHeight="1" x14ac:dyDescent="0.2">
      <c r="A37" s="66"/>
      <c r="B37" s="69"/>
      <c r="C37" s="70"/>
      <c r="D37" s="70"/>
      <c r="E37" s="70"/>
      <c r="F37" s="70"/>
      <c r="G37" s="70"/>
      <c r="H37" s="70"/>
      <c r="I37" s="70"/>
      <c r="J37" s="70"/>
      <c r="K37" s="76"/>
      <c r="L37" s="38">
        <f t="shared" si="0"/>
        <v>0</v>
      </c>
      <c r="M37" s="54">
        <f t="shared" si="1"/>
        <v>0</v>
      </c>
    </row>
    <row r="38" spans="1:13" ht="15" customHeight="1" x14ac:dyDescent="0.2">
      <c r="A38" s="66"/>
      <c r="B38" s="69"/>
      <c r="C38" s="70"/>
      <c r="D38" s="70"/>
      <c r="E38" s="70"/>
      <c r="F38" s="70"/>
      <c r="G38" s="70"/>
      <c r="H38" s="70"/>
      <c r="I38" s="70"/>
      <c r="J38" s="70"/>
      <c r="K38" s="76"/>
      <c r="L38" s="38">
        <f t="shared" si="0"/>
        <v>0</v>
      </c>
      <c r="M38" s="54">
        <f t="shared" si="1"/>
        <v>0</v>
      </c>
    </row>
    <row r="39" spans="1:13" ht="15" customHeight="1" x14ac:dyDescent="0.2">
      <c r="A39" s="66"/>
      <c r="B39" s="69"/>
      <c r="C39" s="70"/>
      <c r="D39" s="70"/>
      <c r="E39" s="70"/>
      <c r="F39" s="70"/>
      <c r="G39" s="70"/>
      <c r="H39" s="70"/>
      <c r="I39" s="70"/>
      <c r="J39" s="70"/>
      <c r="K39" s="76"/>
      <c r="L39" s="38">
        <f t="shared" si="0"/>
        <v>0</v>
      </c>
      <c r="M39" s="54">
        <f t="shared" si="1"/>
        <v>0</v>
      </c>
    </row>
    <row r="40" spans="1:13" ht="15" customHeight="1" x14ac:dyDescent="0.2">
      <c r="A40" s="66"/>
      <c r="B40" s="69"/>
      <c r="C40" s="70"/>
      <c r="D40" s="70"/>
      <c r="E40" s="70"/>
      <c r="F40" s="70"/>
      <c r="G40" s="70"/>
      <c r="H40" s="70"/>
      <c r="I40" s="70"/>
      <c r="J40" s="70"/>
      <c r="K40" s="76"/>
      <c r="L40" s="38">
        <f t="shared" si="0"/>
        <v>0</v>
      </c>
      <c r="M40" s="54">
        <f t="shared" si="1"/>
        <v>0</v>
      </c>
    </row>
    <row r="41" spans="1:13" ht="15" customHeight="1" thickBot="1" x14ac:dyDescent="0.25">
      <c r="A41" s="66"/>
      <c r="B41" s="72"/>
      <c r="C41" s="73"/>
      <c r="D41" s="73"/>
      <c r="E41" s="73"/>
      <c r="F41" s="73"/>
      <c r="G41" s="73"/>
      <c r="H41" s="73"/>
      <c r="I41" s="73"/>
      <c r="J41" s="73"/>
      <c r="K41" s="77"/>
      <c r="L41" s="38">
        <f t="shared" si="0"/>
        <v>0</v>
      </c>
      <c r="M41" s="54">
        <f t="shared" si="1"/>
        <v>0</v>
      </c>
    </row>
    <row r="42" spans="1:13" ht="18.75" customHeight="1" thickTop="1" x14ac:dyDescent="0.2">
      <c r="A42" s="55"/>
      <c r="B42" s="56" t="s">
        <v>26</v>
      </c>
      <c r="C42" s="57">
        <f t="shared" ref="C42:M42" si="2">SUM(C18:C41)</f>
        <v>0</v>
      </c>
      <c r="D42" s="57">
        <f t="shared" si="2"/>
        <v>0</v>
      </c>
      <c r="E42" s="57">
        <f t="shared" si="2"/>
        <v>0</v>
      </c>
      <c r="F42" s="57">
        <f t="shared" si="2"/>
        <v>0</v>
      </c>
      <c r="G42" s="57">
        <f t="shared" si="2"/>
        <v>0</v>
      </c>
      <c r="H42" s="57">
        <f t="shared" si="2"/>
        <v>0</v>
      </c>
      <c r="I42" s="57">
        <f t="shared" si="2"/>
        <v>0</v>
      </c>
      <c r="J42" s="57">
        <f t="shared" si="2"/>
        <v>0</v>
      </c>
      <c r="K42" s="58">
        <f t="shared" si="2"/>
        <v>0</v>
      </c>
      <c r="L42" s="59">
        <f t="shared" si="2"/>
        <v>0</v>
      </c>
      <c r="M42" s="60">
        <f t="shared" si="2"/>
        <v>0</v>
      </c>
    </row>
    <row r="43" spans="1:13" ht="18.75" customHeight="1" x14ac:dyDescent="0.2">
      <c r="A43" s="62" t="s">
        <v>30</v>
      </c>
      <c r="B43" s="62"/>
      <c r="C43" s="62" t="s">
        <v>34</v>
      </c>
      <c r="D43" s="62">
        <v>47000</v>
      </c>
      <c r="E43" s="62">
        <v>47050</v>
      </c>
      <c r="F43" s="62">
        <v>47100</v>
      </c>
      <c r="G43" s="62">
        <v>47201</v>
      </c>
      <c r="H43" s="62">
        <v>76500</v>
      </c>
      <c r="I43" s="62">
        <v>59000</v>
      </c>
      <c r="J43" s="35"/>
      <c r="K43" s="35"/>
      <c r="L43" s="40" t="s">
        <v>29</v>
      </c>
      <c r="M43" s="74"/>
    </row>
    <row r="44" spans="1:13" ht="34.5" customHeight="1" x14ac:dyDescent="0.2">
      <c r="A44" s="36"/>
      <c r="B44" s="134" t="s">
        <v>33</v>
      </c>
      <c r="C44" s="135"/>
      <c r="D44" s="136"/>
      <c r="E44" s="61">
        <f>+F42+L42</f>
        <v>0</v>
      </c>
      <c r="F44" s="36"/>
      <c r="G44" s="36"/>
      <c r="H44" s="36"/>
      <c r="I44" s="36"/>
      <c r="J44" s="36"/>
      <c r="K44" s="36"/>
      <c r="L44" s="32" t="str">
        <f>IF(M44&lt;0,"Employee to Reimburse Advantus","Employee  Reimbursement")</f>
        <v>Employee  Reimbursement</v>
      </c>
      <c r="M44" s="28">
        <f>+M42-M43</f>
        <v>0</v>
      </c>
    </row>
    <row r="46" spans="1:13" s="39" customFormat="1" x14ac:dyDescent="0.2">
      <c r="A46" s="39" t="s">
        <v>36</v>
      </c>
    </row>
    <row r="47" spans="1:13" x14ac:dyDescent="0.2">
      <c r="A47" s="39" t="s">
        <v>37</v>
      </c>
    </row>
  </sheetData>
  <sheetProtection password="EDC4" sheet="1" objects="1" scenarios="1" selectLockedCells="1"/>
  <mergeCells count="5">
    <mergeCell ref="B44:D44"/>
    <mergeCell ref="G9:H9"/>
    <mergeCell ref="D9:E9"/>
    <mergeCell ref="I9:K9"/>
    <mergeCell ref="I11:K11"/>
  </mergeCells>
  <phoneticPr fontId="3" type="noConversion"/>
  <printOptions horizontalCentered="1" verticalCentered="1"/>
  <pageMargins left="0.2" right="0.22" top="0.2" bottom="0.31" header="0.22" footer="0.28999999999999998"/>
  <pageSetup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47"/>
  <sheetViews>
    <sheetView showGridLines="0" zoomScale="80" zoomScaleNormal="100" workbookViewId="0">
      <pane ySplit="17" topLeftCell="A18" activePane="bottomLeft" state="frozen"/>
      <selection activeCell="B9" sqref="B9"/>
      <selection pane="bottomLeft" activeCell="B9" sqref="B9"/>
    </sheetView>
  </sheetViews>
  <sheetFormatPr defaultRowHeight="12.75" x14ac:dyDescent="0.2"/>
  <cols>
    <col min="1" max="1" width="22.7109375" customWidth="1"/>
    <col min="2" max="2" width="30.140625" customWidth="1"/>
    <col min="3" max="3" width="12.28515625" customWidth="1"/>
    <col min="4" max="4" width="9.85546875" customWidth="1"/>
    <col min="5" max="5" width="10.28515625" customWidth="1"/>
    <col min="6" max="6" width="9.5703125" bestFit="1" customWidth="1"/>
    <col min="7" max="7" width="11.140625" bestFit="1" customWidth="1"/>
    <col min="8" max="8" width="9.5703125" bestFit="1" customWidth="1"/>
    <col min="9" max="9" width="10.7109375" bestFit="1" customWidth="1"/>
    <col min="10" max="10" width="10.5703125" customWidth="1"/>
    <col min="11" max="11" width="14.28515625" bestFit="1" customWidth="1"/>
    <col min="12" max="12" width="15.28515625" customWidth="1"/>
    <col min="13" max="13" width="15.85546875" customWidth="1"/>
    <col min="14" max="14" width="13" customWidth="1"/>
  </cols>
  <sheetData>
    <row r="7" spans="1:13" ht="30" customHeight="1" x14ac:dyDescent="0.2">
      <c r="A7" s="41" t="s">
        <v>5</v>
      </c>
      <c r="B7" s="42"/>
      <c r="C7" s="43"/>
      <c r="D7" s="44"/>
      <c r="E7" s="45"/>
      <c r="F7" s="46"/>
      <c r="G7" s="46"/>
      <c r="H7" s="44"/>
      <c r="I7" s="44"/>
      <c r="J7" s="44"/>
      <c r="K7" s="44"/>
      <c r="L7" s="44"/>
      <c r="M7" s="47"/>
    </row>
    <row r="8" spans="1:13" x14ac:dyDescent="0.2">
      <c r="A8" s="4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9"/>
    </row>
    <row r="9" spans="1:13" x14ac:dyDescent="0.2">
      <c r="A9" s="29" t="s">
        <v>3</v>
      </c>
      <c r="B9" s="63" t="s">
        <v>43</v>
      </c>
      <c r="C9" s="16"/>
      <c r="D9" s="117" t="s">
        <v>22</v>
      </c>
      <c r="E9" s="119"/>
      <c r="F9" s="1"/>
      <c r="G9" s="117" t="s">
        <v>16</v>
      </c>
      <c r="H9" s="119"/>
      <c r="I9" s="137"/>
      <c r="J9" s="115"/>
      <c r="K9" s="115"/>
      <c r="L9" s="12"/>
      <c r="M9" s="50"/>
    </row>
    <row r="10" spans="1:13" x14ac:dyDescent="0.2">
      <c r="A10" s="29" t="s">
        <v>21</v>
      </c>
      <c r="B10" s="64" t="s">
        <v>28</v>
      </c>
      <c r="C10" s="16"/>
      <c r="D10" s="33" t="s">
        <v>17</v>
      </c>
      <c r="E10" s="34">
        <v>10</v>
      </c>
      <c r="F10" s="12"/>
      <c r="G10" s="18" t="s">
        <v>10</v>
      </c>
      <c r="H10" s="22">
        <v>10</v>
      </c>
      <c r="I10" s="12"/>
      <c r="J10" s="12"/>
      <c r="K10" s="13"/>
      <c r="L10" s="12"/>
      <c r="M10" s="50"/>
    </row>
    <row r="11" spans="1:13" x14ac:dyDescent="0.2">
      <c r="A11" s="29" t="s">
        <v>35</v>
      </c>
      <c r="B11" s="65" t="s">
        <v>44</v>
      </c>
      <c r="C11" s="19"/>
      <c r="D11" s="33" t="s">
        <v>18</v>
      </c>
      <c r="E11" s="22">
        <v>25</v>
      </c>
      <c r="F11" s="12"/>
      <c r="G11" s="25" t="s">
        <v>27</v>
      </c>
      <c r="H11" s="26"/>
      <c r="I11" s="137" t="s">
        <v>7</v>
      </c>
      <c r="J11" s="115"/>
      <c r="K11" s="115"/>
      <c r="L11" s="14"/>
      <c r="M11" s="50"/>
    </row>
    <row r="12" spans="1:13" ht="12.75" customHeight="1" x14ac:dyDescent="0.2">
      <c r="A12" s="30"/>
      <c r="B12" s="1"/>
      <c r="C12" s="20"/>
      <c r="F12" s="9"/>
      <c r="G12" s="17" t="s">
        <v>12</v>
      </c>
      <c r="H12" s="24">
        <v>20</v>
      </c>
      <c r="I12" s="12"/>
      <c r="J12" s="12"/>
      <c r="K12" s="12"/>
      <c r="L12" s="12"/>
      <c r="M12" s="50"/>
    </row>
    <row r="13" spans="1:13" x14ac:dyDescent="0.2">
      <c r="A13" s="30"/>
      <c r="B13" s="1"/>
      <c r="C13" s="15"/>
      <c r="F13" s="9"/>
      <c r="G13" s="23" t="s">
        <v>13</v>
      </c>
      <c r="H13" s="24">
        <v>30</v>
      </c>
      <c r="I13" s="12"/>
      <c r="J13" s="12"/>
      <c r="K13" s="12"/>
      <c r="L13" s="12"/>
      <c r="M13" s="50"/>
    </row>
    <row r="14" spans="1:13" ht="12.75" customHeight="1" x14ac:dyDescent="0.2">
      <c r="A14" s="30"/>
      <c r="B14" s="1"/>
      <c r="C14" s="15"/>
      <c r="D14" s="12"/>
      <c r="E14" s="12"/>
      <c r="F14" s="9"/>
      <c r="G14" s="23" t="s">
        <v>14</v>
      </c>
      <c r="H14" s="24">
        <v>35</v>
      </c>
      <c r="I14" s="12"/>
      <c r="J14" s="12"/>
      <c r="K14" s="12"/>
      <c r="L14" s="12"/>
      <c r="M14" s="50"/>
    </row>
    <row r="15" spans="1:13" ht="12.75" customHeight="1" x14ac:dyDescent="0.2">
      <c r="A15" s="27" t="s">
        <v>11</v>
      </c>
      <c r="B15" s="21">
        <v>0.48499999999999999</v>
      </c>
      <c r="C15" s="1"/>
      <c r="D15" s="12"/>
      <c r="E15" s="12"/>
      <c r="F15" s="9"/>
      <c r="G15" s="23" t="s">
        <v>15</v>
      </c>
      <c r="H15" s="24">
        <v>40</v>
      </c>
      <c r="I15" s="12"/>
      <c r="J15" s="12"/>
      <c r="K15" s="12"/>
      <c r="L15" s="12"/>
      <c r="M15" s="50"/>
    </row>
    <row r="16" spans="1:13" s="1" customFormat="1" ht="14.25" customHeight="1" x14ac:dyDescent="0.2">
      <c r="A16" s="31"/>
      <c r="B16" s="11"/>
      <c r="C16" s="11"/>
      <c r="D16" s="10"/>
      <c r="E16" s="6"/>
      <c r="F16" s="6"/>
      <c r="G16" s="6"/>
      <c r="H16" s="7"/>
      <c r="I16" s="7"/>
      <c r="J16" s="7"/>
      <c r="K16" s="7"/>
      <c r="L16" s="8"/>
      <c r="M16" s="51"/>
    </row>
    <row r="17" spans="1:13" s="4" customFormat="1" ht="42" customHeight="1" x14ac:dyDescent="0.2">
      <c r="A17" s="52" t="s">
        <v>0</v>
      </c>
      <c r="B17" s="2" t="s">
        <v>1</v>
      </c>
      <c r="C17" s="2" t="s">
        <v>39</v>
      </c>
      <c r="D17" s="2" t="s">
        <v>42</v>
      </c>
      <c r="E17" s="2" t="s">
        <v>2</v>
      </c>
      <c r="F17" s="2" t="s">
        <v>31</v>
      </c>
      <c r="G17" s="2" t="s">
        <v>32</v>
      </c>
      <c r="H17" s="3" t="s">
        <v>23</v>
      </c>
      <c r="I17" s="2" t="s">
        <v>24</v>
      </c>
      <c r="J17" s="2" t="s">
        <v>38</v>
      </c>
      <c r="K17" s="2" t="s">
        <v>8</v>
      </c>
      <c r="L17" s="2" t="s">
        <v>4</v>
      </c>
      <c r="M17" s="53" t="s">
        <v>25</v>
      </c>
    </row>
    <row r="18" spans="1:13" ht="15" customHeight="1" x14ac:dyDescent="0.2">
      <c r="A18" s="66">
        <v>39498</v>
      </c>
      <c r="B18" s="67" t="s">
        <v>45</v>
      </c>
      <c r="C18" s="68"/>
      <c r="D18" s="68"/>
      <c r="E18" s="68"/>
      <c r="F18" s="68"/>
      <c r="G18" s="68"/>
      <c r="H18" s="68"/>
      <c r="I18" s="68"/>
      <c r="J18" s="68"/>
      <c r="K18" s="75">
        <v>34</v>
      </c>
      <c r="L18" s="37">
        <f t="shared" ref="L18:L41" si="0">K18*$B$15</f>
        <v>16.489999999999998</v>
      </c>
      <c r="M18" s="54">
        <f t="shared" ref="M18:M41" si="1">+C18+D18+E18+F18+G18+H18+L18+I18+J18</f>
        <v>16.489999999999998</v>
      </c>
    </row>
    <row r="19" spans="1:13" ht="15" customHeight="1" x14ac:dyDescent="0.2">
      <c r="A19" s="66">
        <v>39519</v>
      </c>
      <c r="B19" s="69" t="s">
        <v>46</v>
      </c>
      <c r="C19" s="70"/>
      <c r="D19" s="70"/>
      <c r="E19" s="70"/>
      <c r="F19" s="70"/>
      <c r="G19" s="70"/>
      <c r="H19" s="70"/>
      <c r="I19" s="70">
        <v>7.67</v>
      </c>
      <c r="J19" s="70"/>
      <c r="K19" s="76"/>
      <c r="L19" s="38">
        <f t="shared" si="0"/>
        <v>0</v>
      </c>
      <c r="M19" s="54">
        <f t="shared" si="1"/>
        <v>7.67</v>
      </c>
    </row>
    <row r="20" spans="1:13" ht="15" customHeight="1" x14ac:dyDescent="0.2">
      <c r="A20" s="66">
        <v>39520</v>
      </c>
      <c r="B20" s="69" t="s">
        <v>47</v>
      </c>
      <c r="C20" s="70"/>
      <c r="D20" s="70"/>
      <c r="E20" s="70"/>
      <c r="F20" s="70"/>
      <c r="G20" s="70"/>
      <c r="H20" s="70"/>
      <c r="I20" s="70"/>
      <c r="J20" s="70"/>
      <c r="K20" s="76">
        <v>26</v>
      </c>
      <c r="L20" s="38">
        <f t="shared" si="0"/>
        <v>12.61</v>
      </c>
      <c r="M20" s="54">
        <f t="shared" si="1"/>
        <v>12.61</v>
      </c>
    </row>
    <row r="21" spans="1:13" ht="15" customHeight="1" x14ac:dyDescent="0.2">
      <c r="A21" s="66"/>
      <c r="B21" s="69"/>
      <c r="C21" s="70"/>
      <c r="D21" s="70"/>
      <c r="E21" s="70"/>
      <c r="F21" s="70"/>
      <c r="G21" s="70"/>
      <c r="H21" s="70"/>
      <c r="I21" s="70"/>
      <c r="J21" s="70"/>
      <c r="K21" s="76"/>
      <c r="L21" s="38">
        <f t="shared" si="0"/>
        <v>0</v>
      </c>
      <c r="M21" s="54">
        <f t="shared" si="1"/>
        <v>0</v>
      </c>
    </row>
    <row r="22" spans="1:13" ht="15" customHeight="1" x14ac:dyDescent="0.2">
      <c r="A22" s="66"/>
      <c r="B22" s="69"/>
      <c r="C22" s="70"/>
      <c r="D22" s="70"/>
      <c r="E22" s="70"/>
      <c r="F22" s="70"/>
      <c r="G22" s="70"/>
      <c r="H22" s="70"/>
      <c r="I22" s="70"/>
      <c r="J22" s="70"/>
      <c r="K22" s="76"/>
      <c r="L22" s="38">
        <f t="shared" si="0"/>
        <v>0</v>
      </c>
      <c r="M22" s="54">
        <f t="shared" si="1"/>
        <v>0</v>
      </c>
    </row>
    <row r="23" spans="1:13" ht="15" customHeight="1" x14ac:dyDescent="0.2">
      <c r="A23" s="66"/>
      <c r="B23" s="69"/>
      <c r="C23" s="70"/>
      <c r="D23" s="70"/>
      <c r="E23" s="70"/>
      <c r="F23" s="70"/>
      <c r="G23" s="70"/>
      <c r="H23" s="70"/>
      <c r="I23" s="70"/>
      <c r="J23" s="70"/>
      <c r="K23" s="76"/>
      <c r="L23" s="38">
        <f t="shared" si="0"/>
        <v>0</v>
      </c>
      <c r="M23" s="54">
        <f t="shared" si="1"/>
        <v>0</v>
      </c>
    </row>
    <row r="24" spans="1:13" ht="15" customHeight="1" x14ac:dyDescent="0.2">
      <c r="A24" s="66"/>
      <c r="B24" s="69"/>
      <c r="C24" s="70"/>
      <c r="D24" s="70"/>
      <c r="E24" s="70"/>
      <c r="F24" s="70"/>
      <c r="G24" s="70"/>
      <c r="H24" s="70"/>
      <c r="I24" s="70"/>
      <c r="J24" s="70"/>
      <c r="K24" s="76"/>
      <c r="L24" s="38">
        <f t="shared" si="0"/>
        <v>0</v>
      </c>
      <c r="M24" s="54">
        <f t="shared" si="1"/>
        <v>0</v>
      </c>
    </row>
    <row r="25" spans="1:13" ht="15" customHeight="1" x14ac:dyDescent="0.2">
      <c r="A25" s="66"/>
      <c r="B25" s="69"/>
      <c r="C25" s="70"/>
      <c r="D25" s="70"/>
      <c r="E25" s="70"/>
      <c r="F25" s="70"/>
      <c r="G25" s="70"/>
      <c r="H25" s="70"/>
      <c r="I25" s="70"/>
      <c r="J25" s="70"/>
      <c r="K25" s="76"/>
      <c r="L25" s="38">
        <f t="shared" si="0"/>
        <v>0</v>
      </c>
      <c r="M25" s="54">
        <f t="shared" si="1"/>
        <v>0</v>
      </c>
    </row>
    <row r="26" spans="1:13" ht="15" customHeight="1" x14ac:dyDescent="0.2">
      <c r="A26" s="66"/>
      <c r="B26" s="69"/>
      <c r="C26" s="70"/>
      <c r="D26" s="70"/>
      <c r="E26" s="70"/>
      <c r="F26" s="70"/>
      <c r="G26" s="70"/>
      <c r="H26" s="70"/>
      <c r="I26" s="70"/>
      <c r="J26" s="70"/>
      <c r="K26" s="76"/>
      <c r="L26" s="38">
        <f t="shared" si="0"/>
        <v>0</v>
      </c>
      <c r="M26" s="54">
        <f t="shared" si="1"/>
        <v>0</v>
      </c>
    </row>
    <row r="27" spans="1:13" ht="15" customHeight="1" x14ac:dyDescent="0.2">
      <c r="A27" s="66"/>
      <c r="B27" s="69"/>
      <c r="C27" s="70"/>
      <c r="D27" s="70"/>
      <c r="E27" s="70"/>
      <c r="F27" s="70"/>
      <c r="G27" s="70"/>
      <c r="H27" s="70"/>
      <c r="I27" s="70"/>
      <c r="J27" s="70"/>
      <c r="K27" s="76"/>
      <c r="L27" s="38">
        <f t="shared" si="0"/>
        <v>0</v>
      </c>
      <c r="M27" s="54">
        <f t="shared" si="1"/>
        <v>0</v>
      </c>
    </row>
    <row r="28" spans="1:13" ht="15" customHeight="1" x14ac:dyDescent="0.2">
      <c r="A28" s="66"/>
      <c r="B28" s="69"/>
      <c r="C28" s="70"/>
      <c r="D28" s="70"/>
      <c r="E28" s="70"/>
      <c r="F28" s="70"/>
      <c r="G28" s="70"/>
      <c r="H28" s="70"/>
      <c r="I28" s="70"/>
      <c r="J28" s="70"/>
      <c r="K28" s="76"/>
      <c r="L28" s="38">
        <f t="shared" si="0"/>
        <v>0</v>
      </c>
      <c r="M28" s="54">
        <f t="shared" si="1"/>
        <v>0</v>
      </c>
    </row>
    <row r="29" spans="1:13" ht="15" customHeight="1" x14ac:dyDescent="0.2">
      <c r="A29" s="66"/>
      <c r="B29" s="69"/>
      <c r="C29" s="70"/>
      <c r="D29" s="70"/>
      <c r="E29" s="70"/>
      <c r="F29" s="70"/>
      <c r="G29" s="70"/>
      <c r="H29" s="70"/>
      <c r="I29" s="70"/>
      <c r="J29" s="70"/>
      <c r="K29" s="76"/>
      <c r="L29" s="38">
        <f t="shared" si="0"/>
        <v>0</v>
      </c>
      <c r="M29" s="54">
        <f t="shared" si="1"/>
        <v>0</v>
      </c>
    </row>
    <row r="30" spans="1:13" ht="15" customHeight="1" x14ac:dyDescent="0.2">
      <c r="A30" s="66"/>
      <c r="B30" s="69"/>
      <c r="C30" s="70"/>
      <c r="D30" s="70"/>
      <c r="E30" s="70"/>
      <c r="F30" s="70"/>
      <c r="G30" s="70"/>
      <c r="H30" s="70"/>
      <c r="I30" s="70"/>
      <c r="J30" s="70"/>
      <c r="K30" s="76"/>
      <c r="L30" s="38">
        <f t="shared" si="0"/>
        <v>0</v>
      </c>
      <c r="M30" s="54">
        <f t="shared" si="1"/>
        <v>0</v>
      </c>
    </row>
    <row r="31" spans="1:13" ht="15" customHeight="1" x14ac:dyDescent="0.2">
      <c r="A31" s="66"/>
      <c r="B31" s="69"/>
      <c r="C31" s="70"/>
      <c r="D31" s="70"/>
      <c r="E31" s="70"/>
      <c r="F31" s="70"/>
      <c r="G31" s="70"/>
      <c r="H31" s="70"/>
      <c r="I31" s="70"/>
      <c r="J31" s="70"/>
      <c r="K31" s="76"/>
      <c r="L31" s="38">
        <f t="shared" si="0"/>
        <v>0</v>
      </c>
      <c r="M31" s="54">
        <f t="shared" si="1"/>
        <v>0</v>
      </c>
    </row>
    <row r="32" spans="1:13" ht="15" customHeight="1" x14ac:dyDescent="0.2">
      <c r="A32" s="66"/>
      <c r="B32" s="69"/>
      <c r="C32" s="70"/>
      <c r="D32" s="70"/>
      <c r="E32" s="70"/>
      <c r="F32" s="70"/>
      <c r="G32" s="70"/>
      <c r="H32" s="70"/>
      <c r="I32" s="70"/>
      <c r="J32" s="70"/>
      <c r="K32" s="76"/>
      <c r="L32" s="38">
        <f t="shared" si="0"/>
        <v>0</v>
      </c>
      <c r="M32" s="54">
        <f t="shared" si="1"/>
        <v>0</v>
      </c>
    </row>
    <row r="33" spans="1:13" ht="15" customHeight="1" x14ac:dyDescent="0.2">
      <c r="A33" s="66"/>
      <c r="B33" s="69"/>
      <c r="C33" s="70"/>
      <c r="D33" s="70"/>
      <c r="E33" s="70"/>
      <c r="F33" s="70"/>
      <c r="G33" s="70"/>
      <c r="H33" s="70"/>
      <c r="I33" s="70"/>
      <c r="J33" s="70"/>
      <c r="K33" s="76"/>
      <c r="L33" s="38">
        <f t="shared" si="0"/>
        <v>0</v>
      </c>
      <c r="M33" s="54">
        <f t="shared" si="1"/>
        <v>0</v>
      </c>
    </row>
    <row r="34" spans="1:13" ht="15" customHeight="1" x14ac:dyDescent="0.2">
      <c r="A34" s="66"/>
      <c r="B34" s="71"/>
      <c r="C34" s="70"/>
      <c r="D34" s="70"/>
      <c r="E34" s="70"/>
      <c r="F34" s="70"/>
      <c r="G34" s="70"/>
      <c r="H34" s="70"/>
      <c r="I34" s="70"/>
      <c r="J34" s="70"/>
      <c r="K34" s="76"/>
      <c r="L34" s="38">
        <f t="shared" si="0"/>
        <v>0</v>
      </c>
      <c r="M34" s="54">
        <f t="shared" si="1"/>
        <v>0</v>
      </c>
    </row>
    <row r="35" spans="1:13" ht="15" customHeight="1" x14ac:dyDescent="0.2">
      <c r="A35" s="66"/>
      <c r="B35" s="69"/>
      <c r="C35" s="70"/>
      <c r="D35" s="70"/>
      <c r="E35" s="70"/>
      <c r="F35" s="70"/>
      <c r="G35" s="70"/>
      <c r="H35" s="70"/>
      <c r="I35" s="70"/>
      <c r="J35" s="70"/>
      <c r="K35" s="76"/>
      <c r="L35" s="38">
        <f t="shared" si="0"/>
        <v>0</v>
      </c>
      <c r="M35" s="54">
        <f t="shared" si="1"/>
        <v>0</v>
      </c>
    </row>
    <row r="36" spans="1:13" ht="15" customHeight="1" x14ac:dyDescent="0.2">
      <c r="A36" s="66"/>
      <c r="B36" s="69"/>
      <c r="C36" s="70"/>
      <c r="D36" s="70"/>
      <c r="E36" s="70"/>
      <c r="F36" s="70"/>
      <c r="G36" s="70"/>
      <c r="H36" s="70"/>
      <c r="I36" s="70"/>
      <c r="J36" s="70"/>
      <c r="K36" s="76"/>
      <c r="L36" s="38">
        <f t="shared" si="0"/>
        <v>0</v>
      </c>
      <c r="M36" s="54">
        <f t="shared" si="1"/>
        <v>0</v>
      </c>
    </row>
    <row r="37" spans="1:13" ht="15" customHeight="1" x14ac:dyDescent="0.2">
      <c r="A37" s="66"/>
      <c r="B37" s="69"/>
      <c r="C37" s="70"/>
      <c r="D37" s="70"/>
      <c r="E37" s="70"/>
      <c r="F37" s="70"/>
      <c r="G37" s="70"/>
      <c r="H37" s="70"/>
      <c r="I37" s="70"/>
      <c r="J37" s="70"/>
      <c r="K37" s="76"/>
      <c r="L37" s="38">
        <f t="shared" si="0"/>
        <v>0</v>
      </c>
      <c r="M37" s="54">
        <f t="shared" si="1"/>
        <v>0</v>
      </c>
    </row>
    <row r="38" spans="1:13" ht="15" customHeight="1" x14ac:dyDescent="0.2">
      <c r="A38" s="66"/>
      <c r="B38" s="69"/>
      <c r="C38" s="70"/>
      <c r="D38" s="70"/>
      <c r="E38" s="70"/>
      <c r="F38" s="70"/>
      <c r="G38" s="70"/>
      <c r="H38" s="70"/>
      <c r="I38" s="70"/>
      <c r="J38" s="70"/>
      <c r="K38" s="76"/>
      <c r="L38" s="38">
        <f t="shared" si="0"/>
        <v>0</v>
      </c>
      <c r="M38" s="54">
        <f t="shared" si="1"/>
        <v>0</v>
      </c>
    </row>
    <row r="39" spans="1:13" ht="15" customHeight="1" x14ac:dyDescent="0.2">
      <c r="A39" s="66"/>
      <c r="B39" s="69"/>
      <c r="C39" s="70"/>
      <c r="D39" s="70"/>
      <c r="E39" s="70"/>
      <c r="F39" s="70"/>
      <c r="G39" s="70"/>
      <c r="H39" s="70"/>
      <c r="I39" s="70"/>
      <c r="J39" s="70"/>
      <c r="K39" s="76"/>
      <c r="L39" s="38">
        <f t="shared" si="0"/>
        <v>0</v>
      </c>
      <c r="M39" s="54">
        <f t="shared" si="1"/>
        <v>0</v>
      </c>
    </row>
    <row r="40" spans="1:13" ht="15" customHeight="1" x14ac:dyDescent="0.2">
      <c r="A40" s="66"/>
      <c r="B40" s="69"/>
      <c r="C40" s="70"/>
      <c r="D40" s="70"/>
      <c r="E40" s="70"/>
      <c r="F40" s="70"/>
      <c r="G40" s="70"/>
      <c r="H40" s="70"/>
      <c r="I40" s="70"/>
      <c r="J40" s="70"/>
      <c r="K40" s="76"/>
      <c r="L40" s="38">
        <f t="shared" si="0"/>
        <v>0</v>
      </c>
      <c r="M40" s="54">
        <f t="shared" si="1"/>
        <v>0</v>
      </c>
    </row>
    <row r="41" spans="1:13" ht="15" customHeight="1" thickBot="1" x14ac:dyDescent="0.25">
      <c r="A41" s="66"/>
      <c r="B41" s="72"/>
      <c r="C41" s="73"/>
      <c r="D41" s="73"/>
      <c r="E41" s="73"/>
      <c r="F41" s="73"/>
      <c r="G41" s="73"/>
      <c r="H41" s="73"/>
      <c r="I41" s="73"/>
      <c r="J41" s="73"/>
      <c r="K41" s="77"/>
      <c r="L41" s="38">
        <f t="shared" si="0"/>
        <v>0</v>
      </c>
      <c r="M41" s="54">
        <f t="shared" si="1"/>
        <v>0</v>
      </c>
    </row>
    <row r="42" spans="1:13" ht="18.75" customHeight="1" thickTop="1" x14ac:dyDescent="0.2">
      <c r="A42" s="55"/>
      <c r="B42" s="56" t="s">
        <v>26</v>
      </c>
      <c r="C42" s="57">
        <f t="shared" ref="C42:M42" si="2">SUM(C18:C41)</f>
        <v>0</v>
      </c>
      <c r="D42" s="57">
        <f t="shared" si="2"/>
        <v>0</v>
      </c>
      <c r="E42" s="57">
        <f t="shared" si="2"/>
        <v>0</v>
      </c>
      <c r="F42" s="57">
        <f t="shared" si="2"/>
        <v>0</v>
      </c>
      <c r="G42" s="57">
        <f t="shared" si="2"/>
        <v>0</v>
      </c>
      <c r="H42" s="57">
        <f t="shared" si="2"/>
        <v>0</v>
      </c>
      <c r="I42" s="57">
        <f t="shared" si="2"/>
        <v>7.67</v>
      </c>
      <c r="J42" s="57">
        <f t="shared" si="2"/>
        <v>0</v>
      </c>
      <c r="K42" s="58">
        <f t="shared" si="2"/>
        <v>60</v>
      </c>
      <c r="L42" s="59">
        <f t="shared" si="2"/>
        <v>29.099999999999998</v>
      </c>
      <c r="M42" s="60">
        <f t="shared" si="2"/>
        <v>36.769999999999996</v>
      </c>
    </row>
    <row r="43" spans="1:13" ht="18.75" customHeight="1" x14ac:dyDescent="0.2">
      <c r="A43" s="62" t="s">
        <v>30</v>
      </c>
      <c r="B43" s="62"/>
      <c r="C43" s="62" t="s">
        <v>34</v>
      </c>
      <c r="D43" s="62">
        <v>47000</v>
      </c>
      <c r="E43" s="62">
        <v>47050</v>
      </c>
      <c r="F43" s="62">
        <v>47100</v>
      </c>
      <c r="G43" s="62">
        <v>47201</v>
      </c>
      <c r="H43" s="62">
        <v>76500</v>
      </c>
      <c r="I43" s="62">
        <v>59000</v>
      </c>
      <c r="J43" s="35"/>
      <c r="K43" s="35"/>
      <c r="L43" s="40" t="s">
        <v>29</v>
      </c>
      <c r="M43" s="74"/>
    </row>
    <row r="44" spans="1:13" ht="34.5" customHeight="1" x14ac:dyDescent="0.2">
      <c r="A44" s="36"/>
      <c r="B44" s="134" t="s">
        <v>33</v>
      </c>
      <c r="C44" s="135"/>
      <c r="D44" s="136"/>
      <c r="E44" s="61">
        <f>+F42+L42</f>
        <v>29.099999999999998</v>
      </c>
      <c r="F44" s="36"/>
      <c r="G44" s="36"/>
      <c r="H44" s="36"/>
      <c r="I44" s="36"/>
      <c r="J44" s="36"/>
      <c r="K44" s="36"/>
      <c r="L44" s="32" t="str">
        <f>IF(M44&lt;0,"Employee to Reimburse Advantus","Employee  Reimbursement")</f>
        <v>Employee  Reimbursement</v>
      </c>
      <c r="M44" s="28">
        <f>+M42-M43</f>
        <v>36.769999999999996</v>
      </c>
    </row>
    <row r="46" spans="1:13" s="39" customFormat="1" x14ac:dyDescent="0.2">
      <c r="A46" s="39" t="s">
        <v>36</v>
      </c>
    </row>
    <row r="47" spans="1:13" x14ac:dyDescent="0.2">
      <c r="A47" s="39" t="s">
        <v>37</v>
      </c>
    </row>
  </sheetData>
  <sheetProtection password="EDC4" sheet="1" objects="1" scenarios="1" selectLockedCells="1"/>
  <mergeCells count="5">
    <mergeCell ref="B44:D44"/>
    <mergeCell ref="G9:H9"/>
    <mergeCell ref="D9:E9"/>
    <mergeCell ref="I9:K9"/>
    <mergeCell ref="I11:K11"/>
  </mergeCells>
  <phoneticPr fontId="3" type="noConversion"/>
  <printOptions horizontalCentered="1" verticalCentered="1"/>
  <pageMargins left="0.2" right="0.22" top="0.2" bottom="0.31" header="0.22" footer="0.28999999999999998"/>
  <pageSetup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47"/>
  <sheetViews>
    <sheetView showGridLines="0" zoomScale="80" zoomScaleNormal="100" workbookViewId="0">
      <pane ySplit="17" topLeftCell="A18" activePane="bottomLeft" state="frozen"/>
      <selection pane="bottomLeft" activeCell="B9" sqref="B9"/>
    </sheetView>
  </sheetViews>
  <sheetFormatPr defaultRowHeight="12.75" x14ac:dyDescent="0.2"/>
  <cols>
    <col min="1" max="1" width="22.7109375" customWidth="1"/>
    <col min="2" max="2" width="30.140625" customWidth="1"/>
    <col min="3" max="3" width="12.28515625" customWidth="1"/>
    <col min="4" max="4" width="9.85546875" customWidth="1"/>
    <col min="5" max="5" width="10.28515625" customWidth="1"/>
    <col min="6" max="6" width="9.5703125" bestFit="1" customWidth="1"/>
    <col min="7" max="7" width="11.140625" bestFit="1" customWidth="1"/>
    <col min="8" max="8" width="9.5703125" bestFit="1" customWidth="1"/>
    <col min="9" max="9" width="10.7109375" bestFit="1" customWidth="1"/>
    <col min="10" max="10" width="10.5703125" customWidth="1"/>
    <col min="11" max="11" width="14.28515625" bestFit="1" customWidth="1"/>
    <col min="12" max="12" width="15.28515625" customWidth="1"/>
    <col min="13" max="13" width="15.85546875" customWidth="1"/>
    <col min="14" max="14" width="13" customWidth="1"/>
  </cols>
  <sheetData>
    <row r="7" spans="1:13" ht="30" customHeight="1" x14ac:dyDescent="0.2">
      <c r="A7" s="41" t="s">
        <v>5</v>
      </c>
      <c r="B7" s="42"/>
      <c r="C7" s="43"/>
      <c r="D7" s="44"/>
      <c r="E7" s="45"/>
      <c r="F7" s="46"/>
      <c r="G7" s="46"/>
      <c r="H7" s="44"/>
      <c r="I7" s="44"/>
      <c r="J7" s="44"/>
      <c r="K7" s="44"/>
      <c r="L7" s="44"/>
      <c r="M7" s="47"/>
    </row>
    <row r="8" spans="1:13" x14ac:dyDescent="0.2">
      <c r="A8" s="4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9"/>
    </row>
    <row r="9" spans="1:13" x14ac:dyDescent="0.2">
      <c r="A9" s="29" t="s">
        <v>3</v>
      </c>
      <c r="B9" s="63" t="s">
        <v>9</v>
      </c>
      <c r="C9" s="16"/>
      <c r="D9" s="117" t="s">
        <v>22</v>
      </c>
      <c r="E9" s="119"/>
      <c r="F9" s="1"/>
      <c r="G9" s="117" t="s">
        <v>16</v>
      </c>
      <c r="H9" s="119"/>
      <c r="I9" s="137"/>
      <c r="J9" s="115"/>
      <c r="K9" s="115"/>
      <c r="L9" s="12"/>
      <c r="M9" s="50"/>
    </row>
    <row r="10" spans="1:13" x14ac:dyDescent="0.2">
      <c r="A10" s="29" t="s">
        <v>21</v>
      </c>
      <c r="B10" s="64" t="s">
        <v>28</v>
      </c>
      <c r="C10" s="16"/>
      <c r="D10" s="33" t="s">
        <v>17</v>
      </c>
      <c r="E10" s="34">
        <v>10</v>
      </c>
      <c r="F10" s="12"/>
      <c r="G10" s="18" t="s">
        <v>10</v>
      </c>
      <c r="H10" s="22">
        <v>10</v>
      </c>
      <c r="I10" s="12"/>
      <c r="J10" s="12"/>
      <c r="K10" s="13"/>
      <c r="L10" s="12"/>
      <c r="M10" s="50"/>
    </row>
    <row r="11" spans="1:13" x14ac:dyDescent="0.2">
      <c r="A11" s="29" t="s">
        <v>35</v>
      </c>
      <c r="B11" s="65" t="s">
        <v>41</v>
      </c>
      <c r="C11" s="19"/>
      <c r="D11" s="33" t="s">
        <v>18</v>
      </c>
      <c r="E11" s="22">
        <v>25</v>
      </c>
      <c r="F11" s="12"/>
      <c r="G11" s="25" t="s">
        <v>27</v>
      </c>
      <c r="H11" s="26"/>
      <c r="I11" s="137" t="s">
        <v>7</v>
      </c>
      <c r="J11" s="115"/>
      <c r="K11" s="115"/>
      <c r="L11" s="14"/>
      <c r="M11" s="50"/>
    </row>
    <row r="12" spans="1:13" ht="12.75" customHeight="1" x14ac:dyDescent="0.2">
      <c r="A12" s="30"/>
      <c r="B12" s="1"/>
      <c r="C12" s="20"/>
      <c r="D12" s="33" t="s">
        <v>19</v>
      </c>
      <c r="E12" s="22">
        <v>30</v>
      </c>
      <c r="F12" s="9"/>
      <c r="G12" s="17" t="s">
        <v>12</v>
      </c>
      <c r="H12" s="24">
        <v>20</v>
      </c>
      <c r="I12" s="12"/>
      <c r="J12" s="12"/>
      <c r="K12" s="12"/>
      <c r="L12" s="12"/>
      <c r="M12" s="50"/>
    </row>
    <row r="13" spans="1:13" x14ac:dyDescent="0.2">
      <c r="A13" s="30"/>
      <c r="B13" s="1"/>
      <c r="C13" s="15"/>
      <c r="D13" s="23" t="s">
        <v>20</v>
      </c>
      <c r="E13" s="24">
        <v>40</v>
      </c>
      <c r="F13" s="9"/>
      <c r="G13" s="23" t="s">
        <v>13</v>
      </c>
      <c r="H13" s="24">
        <v>30</v>
      </c>
      <c r="I13" s="12"/>
      <c r="J13" s="12"/>
      <c r="K13" s="12"/>
      <c r="L13" s="12"/>
      <c r="M13" s="50"/>
    </row>
    <row r="14" spans="1:13" ht="12.75" customHeight="1" x14ac:dyDescent="0.2">
      <c r="A14" s="30"/>
      <c r="B14" s="1"/>
      <c r="C14" s="15"/>
      <c r="D14" s="12"/>
      <c r="E14" s="12"/>
      <c r="F14" s="9"/>
      <c r="G14" s="23" t="s">
        <v>14</v>
      </c>
      <c r="H14" s="24">
        <v>35</v>
      </c>
      <c r="I14" s="12"/>
      <c r="J14" s="12"/>
      <c r="K14" s="12"/>
      <c r="L14" s="12"/>
      <c r="M14" s="50"/>
    </row>
    <row r="15" spans="1:13" ht="12.75" customHeight="1" x14ac:dyDescent="0.2">
      <c r="A15" s="27" t="s">
        <v>11</v>
      </c>
      <c r="B15" s="21">
        <v>0.44500000000000001</v>
      </c>
      <c r="C15" s="1"/>
      <c r="D15" s="12"/>
      <c r="E15" s="12"/>
      <c r="F15" s="9"/>
      <c r="G15" s="23" t="s">
        <v>15</v>
      </c>
      <c r="H15" s="24">
        <v>40</v>
      </c>
      <c r="I15" s="12"/>
      <c r="J15" s="12"/>
      <c r="K15" s="12"/>
      <c r="L15" s="12"/>
      <c r="M15" s="50"/>
    </row>
    <row r="16" spans="1:13" s="1" customFormat="1" ht="14.25" customHeight="1" x14ac:dyDescent="0.2">
      <c r="A16" s="31"/>
      <c r="B16" s="11"/>
      <c r="C16" s="11"/>
      <c r="D16" s="10"/>
      <c r="E16" s="6"/>
      <c r="F16" s="6"/>
      <c r="G16" s="6"/>
      <c r="H16" s="7"/>
      <c r="I16" s="7"/>
      <c r="J16" s="7"/>
      <c r="K16" s="7"/>
      <c r="L16" s="8"/>
      <c r="M16" s="51"/>
    </row>
    <row r="17" spans="1:13" s="4" customFormat="1" ht="42" customHeight="1" x14ac:dyDescent="0.2">
      <c r="A17" s="52" t="s">
        <v>0</v>
      </c>
      <c r="B17" s="2" t="s">
        <v>1</v>
      </c>
      <c r="C17" s="2" t="s">
        <v>39</v>
      </c>
      <c r="D17" s="2" t="s">
        <v>6</v>
      </c>
      <c r="E17" s="2" t="s">
        <v>2</v>
      </c>
      <c r="F17" s="2" t="s">
        <v>31</v>
      </c>
      <c r="G17" s="2" t="s">
        <v>32</v>
      </c>
      <c r="H17" s="3" t="s">
        <v>23</v>
      </c>
      <c r="I17" s="2" t="s">
        <v>24</v>
      </c>
      <c r="J17" s="2" t="s">
        <v>38</v>
      </c>
      <c r="K17" s="2" t="s">
        <v>8</v>
      </c>
      <c r="L17" s="2" t="s">
        <v>4</v>
      </c>
      <c r="M17" s="53" t="s">
        <v>25</v>
      </c>
    </row>
    <row r="18" spans="1:13" ht="15" customHeight="1" x14ac:dyDescent="0.2">
      <c r="A18" s="66">
        <v>38739</v>
      </c>
      <c r="B18" s="67" t="s">
        <v>40</v>
      </c>
      <c r="C18" s="68"/>
      <c r="D18" s="68">
        <v>250</v>
      </c>
      <c r="E18" s="68">
        <v>199</v>
      </c>
      <c r="F18" s="68">
        <v>55.95</v>
      </c>
      <c r="G18" s="68">
        <v>60</v>
      </c>
      <c r="H18" s="68"/>
      <c r="I18" s="68">
        <v>22</v>
      </c>
      <c r="J18" s="68">
        <v>5</v>
      </c>
      <c r="K18" s="75">
        <v>15</v>
      </c>
      <c r="L18" s="37">
        <f t="shared" ref="L18:L41" si="0">K18*$B$15</f>
        <v>6.6749999999999998</v>
      </c>
      <c r="M18" s="54">
        <f>+C18+D18+E18+F18+G18+H18+L18+I18+J18</f>
        <v>598.625</v>
      </c>
    </row>
    <row r="19" spans="1:13" ht="15" customHeight="1" x14ac:dyDescent="0.2">
      <c r="A19" s="66"/>
      <c r="B19" s="69"/>
      <c r="C19" s="70"/>
      <c r="D19" s="70"/>
      <c r="E19" s="70"/>
      <c r="F19" s="70"/>
      <c r="G19" s="70"/>
      <c r="H19" s="70"/>
      <c r="I19" s="70"/>
      <c r="J19" s="70"/>
      <c r="K19" s="76"/>
      <c r="L19" s="38">
        <f t="shared" si="0"/>
        <v>0</v>
      </c>
      <c r="M19" s="54">
        <f t="shared" ref="M19:M41" si="1">+C19+D19+E19+F19+G19+H19+L19+I19+J19</f>
        <v>0</v>
      </c>
    </row>
    <row r="20" spans="1:13" ht="15" customHeight="1" x14ac:dyDescent="0.2">
      <c r="A20" s="66"/>
      <c r="B20" s="69"/>
      <c r="C20" s="70"/>
      <c r="D20" s="70"/>
      <c r="E20" s="70"/>
      <c r="F20" s="70"/>
      <c r="G20" s="70"/>
      <c r="H20" s="70"/>
      <c r="I20" s="70"/>
      <c r="J20" s="70"/>
      <c r="K20" s="76"/>
      <c r="L20" s="38">
        <f t="shared" si="0"/>
        <v>0</v>
      </c>
      <c r="M20" s="54">
        <f t="shared" si="1"/>
        <v>0</v>
      </c>
    </row>
    <row r="21" spans="1:13" ht="15" customHeight="1" x14ac:dyDescent="0.2">
      <c r="A21" s="66"/>
      <c r="B21" s="69"/>
      <c r="C21" s="70"/>
      <c r="D21" s="70"/>
      <c r="E21" s="70"/>
      <c r="F21" s="70"/>
      <c r="G21" s="70"/>
      <c r="H21" s="70"/>
      <c r="I21" s="70"/>
      <c r="J21" s="70"/>
      <c r="K21" s="76"/>
      <c r="L21" s="38">
        <f t="shared" si="0"/>
        <v>0</v>
      </c>
      <c r="M21" s="54">
        <f t="shared" si="1"/>
        <v>0</v>
      </c>
    </row>
    <row r="22" spans="1:13" ht="15" customHeight="1" x14ac:dyDescent="0.2">
      <c r="A22" s="66"/>
      <c r="B22" s="69"/>
      <c r="C22" s="70"/>
      <c r="D22" s="70"/>
      <c r="E22" s="70"/>
      <c r="F22" s="70"/>
      <c r="G22" s="70"/>
      <c r="H22" s="70"/>
      <c r="I22" s="70"/>
      <c r="J22" s="70"/>
      <c r="K22" s="76"/>
      <c r="L22" s="38">
        <f t="shared" si="0"/>
        <v>0</v>
      </c>
      <c r="M22" s="54">
        <f t="shared" si="1"/>
        <v>0</v>
      </c>
    </row>
    <row r="23" spans="1:13" ht="15" customHeight="1" x14ac:dyDescent="0.2">
      <c r="A23" s="66"/>
      <c r="B23" s="69"/>
      <c r="C23" s="70"/>
      <c r="D23" s="70"/>
      <c r="E23" s="70"/>
      <c r="F23" s="70"/>
      <c r="G23" s="70"/>
      <c r="H23" s="70"/>
      <c r="I23" s="70"/>
      <c r="J23" s="70"/>
      <c r="K23" s="76"/>
      <c r="L23" s="38">
        <f t="shared" si="0"/>
        <v>0</v>
      </c>
      <c r="M23" s="54">
        <f t="shared" si="1"/>
        <v>0</v>
      </c>
    </row>
    <row r="24" spans="1:13" ht="15" customHeight="1" x14ac:dyDescent="0.2">
      <c r="A24" s="66"/>
      <c r="B24" s="69"/>
      <c r="C24" s="70"/>
      <c r="D24" s="70"/>
      <c r="E24" s="70"/>
      <c r="F24" s="70"/>
      <c r="G24" s="70"/>
      <c r="H24" s="70"/>
      <c r="I24" s="70"/>
      <c r="J24" s="70"/>
      <c r="K24" s="76"/>
      <c r="L24" s="38">
        <f t="shared" si="0"/>
        <v>0</v>
      </c>
      <c r="M24" s="54">
        <f t="shared" si="1"/>
        <v>0</v>
      </c>
    </row>
    <row r="25" spans="1:13" ht="15" customHeight="1" x14ac:dyDescent="0.2">
      <c r="A25" s="66"/>
      <c r="B25" s="69"/>
      <c r="C25" s="70"/>
      <c r="D25" s="70"/>
      <c r="E25" s="70"/>
      <c r="F25" s="70"/>
      <c r="G25" s="70"/>
      <c r="H25" s="70"/>
      <c r="I25" s="70"/>
      <c r="J25" s="70"/>
      <c r="K25" s="76"/>
      <c r="L25" s="38">
        <f t="shared" si="0"/>
        <v>0</v>
      </c>
      <c r="M25" s="54">
        <f t="shared" si="1"/>
        <v>0</v>
      </c>
    </row>
    <row r="26" spans="1:13" ht="15" customHeight="1" x14ac:dyDescent="0.2">
      <c r="A26" s="66"/>
      <c r="B26" s="69"/>
      <c r="C26" s="70"/>
      <c r="D26" s="70"/>
      <c r="E26" s="70"/>
      <c r="F26" s="70"/>
      <c r="G26" s="70"/>
      <c r="H26" s="70"/>
      <c r="I26" s="70"/>
      <c r="J26" s="70"/>
      <c r="K26" s="76"/>
      <c r="L26" s="38">
        <f t="shared" si="0"/>
        <v>0</v>
      </c>
      <c r="M26" s="54">
        <f t="shared" si="1"/>
        <v>0</v>
      </c>
    </row>
    <row r="27" spans="1:13" ht="15" customHeight="1" x14ac:dyDescent="0.2">
      <c r="A27" s="66"/>
      <c r="B27" s="69"/>
      <c r="C27" s="70"/>
      <c r="D27" s="70"/>
      <c r="E27" s="70"/>
      <c r="F27" s="70"/>
      <c r="G27" s="70"/>
      <c r="H27" s="70"/>
      <c r="I27" s="70"/>
      <c r="J27" s="70"/>
      <c r="K27" s="76"/>
      <c r="L27" s="38">
        <f t="shared" si="0"/>
        <v>0</v>
      </c>
      <c r="M27" s="54">
        <f t="shared" si="1"/>
        <v>0</v>
      </c>
    </row>
    <row r="28" spans="1:13" ht="15" customHeight="1" x14ac:dyDescent="0.2">
      <c r="A28" s="66"/>
      <c r="B28" s="69"/>
      <c r="C28" s="70"/>
      <c r="D28" s="70"/>
      <c r="E28" s="70"/>
      <c r="F28" s="70"/>
      <c r="G28" s="70"/>
      <c r="H28" s="70"/>
      <c r="I28" s="70"/>
      <c r="J28" s="70"/>
      <c r="K28" s="76"/>
      <c r="L28" s="38">
        <f t="shared" si="0"/>
        <v>0</v>
      </c>
      <c r="M28" s="54">
        <f t="shared" si="1"/>
        <v>0</v>
      </c>
    </row>
    <row r="29" spans="1:13" ht="15" customHeight="1" x14ac:dyDescent="0.2">
      <c r="A29" s="66"/>
      <c r="B29" s="69"/>
      <c r="C29" s="70"/>
      <c r="D29" s="70"/>
      <c r="E29" s="70"/>
      <c r="F29" s="70"/>
      <c r="G29" s="70"/>
      <c r="H29" s="70"/>
      <c r="I29" s="70"/>
      <c r="J29" s="70"/>
      <c r="K29" s="76"/>
      <c r="L29" s="38">
        <f t="shared" si="0"/>
        <v>0</v>
      </c>
      <c r="M29" s="54">
        <f t="shared" si="1"/>
        <v>0</v>
      </c>
    </row>
    <row r="30" spans="1:13" ht="15" customHeight="1" x14ac:dyDescent="0.2">
      <c r="A30" s="66"/>
      <c r="B30" s="69"/>
      <c r="C30" s="70"/>
      <c r="D30" s="70"/>
      <c r="E30" s="70"/>
      <c r="F30" s="70"/>
      <c r="G30" s="70"/>
      <c r="H30" s="70"/>
      <c r="I30" s="70"/>
      <c r="J30" s="70"/>
      <c r="K30" s="76"/>
      <c r="L30" s="38">
        <f t="shared" si="0"/>
        <v>0</v>
      </c>
      <c r="M30" s="54">
        <f t="shared" si="1"/>
        <v>0</v>
      </c>
    </row>
    <row r="31" spans="1:13" ht="15" customHeight="1" x14ac:dyDescent="0.2">
      <c r="A31" s="66"/>
      <c r="B31" s="69"/>
      <c r="C31" s="70"/>
      <c r="D31" s="70"/>
      <c r="E31" s="70"/>
      <c r="F31" s="70"/>
      <c r="G31" s="70"/>
      <c r="H31" s="70"/>
      <c r="I31" s="70"/>
      <c r="J31" s="70"/>
      <c r="K31" s="76"/>
      <c r="L31" s="38">
        <f t="shared" si="0"/>
        <v>0</v>
      </c>
      <c r="M31" s="54">
        <f t="shared" si="1"/>
        <v>0</v>
      </c>
    </row>
    <row r="32" spans="1:13" ht="15" customHeight="1" x14ac:dyDescent="0.2">
      <c r="A32" s="66"/>
      <c r="B32" s="69"/>
      <c r="C32" s="70"/>
      <c r="D32" s="70"/>
      <c r="E32" s="70"/>
      <c r="F32" s="70"/>
      <c r="G32" s="70"/>
      <c r="H32" s="70"/>
      <c r="I32" s="70"/>
      <c r="J32" s="70"/>
      <c r="K32" s="76"/>
      <c r="L32" s="38">
        <f t="shared" si="0"/>
        <v>0</v>
      </c>
      <c r="M32" s="54">
        <f t="shared" si="1"/>
        <v>0</v>
      </c>
    </row>
    <row r="33" spans="1:13" ht="15" customHeight="1" x14ac:dyDescent="0.2">
      <c r="A33" s="66"/>
      <c r="B33" s="69"/>
      <c r="C33" s="70"/>
      <c r="D33" s="70"/>
      <c r="E33" s="70"/>
      <c r="F33" s="70"/>
      <c r="G33" s="70"/>
      <c r="H33" s="70"/>
      <c r="I33" s="70"/>
      <c r="J33" s="70"/>
      <c r="K33" s="76"/>
      <c r="L33" s="38">
        <f t="shared" si="0"/>
        <v>0</v>
      </c>
      <c r="M33" s="54">
        <f t="shared" si="1"/>
        <v>0</v>
      </c>
    </row>
    <row r="34" spans="1:13" ht="15" customHeight="1" x14ac:dyDescent="0.2">
      <c r="A34" s="66"/>
      <c r="B34" s="71"/>
      <c r="C34" s="70"/>
      <c r="D34" s="70"/>
      <c r="E34" s="70"/>
      <c r="F34" s="70"/>
      <c r="G34" s="70"/>
      <c r="H34" s="70"/>
      <c r="I34" s="70"/>
      <c r="J34" s="70"/>
      <c r="K34" s="76"/>
      <c r="L34" s="38">
        <f t="shared" si="0"/>
        <v>0</v>
      </c>
      <c r="M34" s="54">
        <f t="shared" si="1"/>
        <v>0</v>
      </c>
    </row>
    <row r="35" spans="1:13" ht="15" customHeight="1" x14ac:dyDescent="0.2">
      <c r="A35" s="66"/>
      <c r="B35" s="69"/>
      <c r="C35" s="70"/>
      <c r="D35" s="70"/>
      <c r="E35" s="70"/>
      <c r="F35" s="70"/>
      <c r="G35" s="70"/>
      <c r="H35" s="70"/>
      <c r="I35" s="70"/>
      <c r="J35" s="70"/>
      <c r="K35" s="76"/>
      <c r="L35" s="38">
        <f t="shared" si="0"/>
        <v>0</v>
      </c>
      <c r="M35" s="54">
        <f t="shared" si="1"/>
        <v>0</v>
      </c>
    </row>
    <row r="36" spans="1:13" ht="15" customHeight="1" x14ac:dyDescent="0.2">
      <c r="A36" s="66"/>
      <c r="B36" s="69"/>
      <c r="C36" s="70"/>
      <c r="D36" s="70"/>
      <c r="E36" s="70"/>
      <c r="F36" s="70"/>
      <c r="G36" s="70"/>
      <c r="H36" s="70"/>
      <c r="I36" s="70"/>
      <c r="J36" s="70"/>
      <c r="K36" s="76"/>
      <c r="L36" s="38">
        <f t="shared" si="0"/>
        <v>0</v>
      </c>
      <c r="M36" s="54">
        <f t="shared" si="1"/>
        <v>0</v>
      </c>
    </row>
    <row r="37" spans="1:13" ht="15" customHeight="1" x14ac:dyDescent="0.2">
      <c r="A37" s="66"/>
      <c r="B37" s="69"/>
      <c r="C37" s="70"/>
      <c r="D37" s="70"/>
      <c r="E37" s="70"/>
      <c r="F37" s="70"/>
      <c r="G37" s="70"/>
      <c r="H37" s="70"/>
      <c r="I37" s="70"/>
      <c r="J37" s="70"/>
      <c r="K37" s="76"/>
      <c r="L37" s="38">
        <f t="shared" si="0"/>
        <v>0</v>
      </c>
      <c r="M37" s="54">
        <f t="shared" si="1"/>
        <v>0</v>
      </c>
    </row>
    <row r="38" spans="1:13" ht="15" customHeight="1" x14ac:dyDescent="0.2">
      <c r="A38" s="66"/>
      <c r="B38" s="69"/>
      <c r="C38" s="70"/>
      <c r="D38" s="70"/>
      <c r="E38" s="70"/>
      <c r="F38" s="70"/>
      <c r="G38" s="70"/>
      <c r="H38" s="70"/>
      <c r="I38" s="70"/>
      <c r="J38" s="70"/>
      <c r="K38" s="76"/>
      <c r="L38" s="38">
        <f t="shared" si="0"/>
        <v>0</v>
      </c>
      <c r="M38" s="54">
        <f t="shared" si="1"/>
        <v>0</v>
      </c>
    </row>
    <row r="39" spans="1:13" ht="15" customHeight="1" x14ac:dyDescent="0.2">
      <c r="A39" s="66"/>
      <c r="B39" s="69"/>
      <c r="C39" s="70"/>
      <c r="D39" s="70"/>
      <c r="E39" s="70"/>
      <c r="F39" s="70"/>
      <c r="G39" s="70"/>
      <c r="H39" s="70"/>
      <c r="I39" s="70"/>
      <c r="J39" s="70"/>
      <c r="K39" s="76"/>
      <c r="L39" s="38">
        <f t="shared" si="0"/>
        <v>0</v>
      </c>
      <c r="M39" s="54">
        <f t="shared" si="1"/>
        <v>0</v>
      </c>
    </row>
    <row r="40" spans="1:13" ht="15" customHeight="1" x14ac:dyDescent="0.2">
      <c r="A40" s="66"/>
      <c r="B40" s="69"/>
      <c r="C40" s="70"/>
      <c r="D40" s="70"/>
      <c r="E40" s="70"/>
      <c r="F40" s="70"/>
      <c r="G40" s="70"/>
      <c r="H40" s="70"/>
      <c r="I40" s="70"/>
      <c r="J40" s="70"/>
      <c r="K40" s="76"/>
      <c r="L40" s="38">
        <f t="shared" si="0"/>
        <v>0</v>
      </c>
      <c r="M40" s="54">
        <f t="shared" si="1"/>
        <v>0</v>
      </c>
    </row>
    <row r="41" spans="1:13" ht="15" customHeight="1" thickBot="1" x14ac:dyDescent="0.25">
      <c r="A41" s="66"/>
      <c r="B41" s="72"/>
      <c r="C41" s="73"/>
      <c r="D41" s="73"/>
      <c r="E41" s="73"/>
      <c r="F41" s="73"/>
      <c r="G41" s="73"/>
      <c r="H41" s="73"/>
      <c r="I41" s="73"/>
      <c r="J41" s="73"/>
      <c r="K41" s="77"/>
      <c r="L41" s="38">
        <f t="shared" si="0"/>
        <v>0</v>
      </c>
      <c r="M41" s="54">
        <f t="shared" si="1"/>
        <v>0</v>
      </c>
    </row>
    <row r="42" spans="1:13" ht="18.75" customHeight="1" thickTop="1" x14ac:dyDescent="0.2">
      <c r="A42" s="55"/>
      <c r="B42" s="56" t="s">
        <v>26</v>
      </c>
      <c r="C42" s="57">
        <f>SUM(C18:C41)</f>
        <v>0</v>
      </c>
      <c r="D42" s="57">
        <f t="shared" ref="D42:K42" si="2">SUM(D18:D41)</f>
        <v>250</v>
      </c>
      <c r="E42" s="57">
        <f t="shared" si="2"/>
        <v>199</v>
      </c>
      <c r="F42" s="57">
        <f t="shared" si="2"/>
        <v>55.95</v>
      </c>
      <c r="G42" s="57">
        <f t="shared" si="2"/>
        <v>60</v>
      </c>
      <c r="H42" s="57">
        <f t="shared" si="2"/>
        <v>0</v>
      </c>
      <c r="I42" s="57">
        <f>SUM(I18:I41)</f>
        <v>22</v>
      </c>
      <c r="J42" s="57">
        <f>SUM(J18:J41)</f>
        <v>5</v>
      </c>
      <c r="K42" s="58">
        <f t="shared" si="2"/>
        <v>15</v>
      </c>
      <c r="L42" s="59">
        <f>SUM(L18:L41)</f>
        <v>6.6749999999999998</v>
      </c>
      <c r="M42" s="60">
        <f>SUM(M18:M41)</f>
        <v>598.625</v>
      </c>
    </row>
    <row r="43" spans="1:13" ht="18.75" customHeight="1" x14ac:dyDescent="0.2">
      <c r="A43" s="62" t="s">
        <v>30</v>
      </c>
      <c r="B43" s="62"/>
      <c r="C43" s="62" t="s">
        <v>34</v>
      </c>
      <c r="D43" s="62">
        <v>47000</v>
      </c>
      <c r="E43" s="62">
        <v>47050</v>
      </c>
      <c r="F43" s="62">
        <v>47100</v>
      </c>
      <c r="G43" s="62">
        <v>47201</v>
      </c>
      <c r="H43" s="62">
        <v>76500</v>
      </c>
      <c r="I43" s="62">
        <v>59000</v>
      </c>
      <c r="J43" s="35"/>
      <c r="K43" s="35"/>
      <c r="L43" s="40" t="s">
        <v>29</v>
      </c>
      <c r="M43" s="74">
        <v>0</v>
      </c>
    </row>
    <row r="44" spans="1:13" ht="34.5" customHeight="1" x14ac:dyDescent="0.2">
      <c r="A44" s="36"/>
      <c r="B44" s="134" t="s">
        <v>33</v>
      </c>
      <c r="C44" s="135"/>
      <c r="D44" s="136"/>
      <c r="E44" s="61">
        <f>+F42+L42</f>
        <v>62.625</v>
      </c>
      <c r="F44" s="36"/>
      <c r="G44" s="36"/>
      <c r="H44" s="36"/>
      <c r="I44" s="36"/>
      <c r="J44" s="36"/>
      <c r="K44" s="36"/>
      <c r="L44" s="32" t="str">
        <f>IF(M44&lt;0,"Employee to Reimburse Advantus","Employee  Reimbursement")</f>
        <v>Employee  Reimbursement</v>
      </c>
      <c r="M44" s="28">
        <f>+M42-M43</f>
        <v>598.625</v>
      </c>
    </row>
    <row r="46" spans="1:13" s="39" customFormat="1" x14ac:dyDescent="0.2">
      <c r="A46" s="39" t="s">
        <v>36</v>
      </c>
    </row>
    <row r="47" spans="1:13" x14ac:dyDescent="0.2">
      <c r="A47" s="39" t="s">
        <v>37</v>
      </c>
    </row>
  </sheetData>
  <sheetProtection password="EDC4" sheet="1" objects="1" scenarios="1" selectLockedCells="1"/>
  <mergeCells count="5">
    <mergeCell ref="B44:D44"/>
    <mergeCell ref="G9:H9"/>
    <mergeCell ref="D9:E9"/>
    <mergeCell ref="I9:K9"/>
    <mergeCell ref="I11:K11"/>
  </mergeCells>
  <phoneticPr fontId="3" type="noConversion"/>
  <printOptions horizontalCentered="1" verticalCentered="1"/>
  <pageMargins left="0.2" right="0.22" top="0.2" bottom="0.31" header="0.22" footer="0.28999999999999998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5A6A84C07004F8867BA4C579BBB98" ma:contentTypeVersion="1" ma:contentTypeDescription="Create a new document." ma:contentTypeScope="" ma:versionID="0280344dd4574b5673e2862cf83b6941">
  <xsd:schema xmlns:xsd="http://www.w3.org/2001/XMLSchema" xmlns:p="http://schemas.microsoft.com/office/2006/metadata/properties" xmlns:ns2="552144cc-301f-4b97-8136-ba75fd36dda5" targetNamespace="http://schemas.microsoft.com/office/2006/metadata/properties" ma:root="true" ma:fieldsID="48c4f9c5ad4695e4936d35d4b1494d23" ns2:_="">
    <xsd:import namespace="552144cc-301f-4b97-8136-ba75fd36dda5"/>
    <xsd:element name="properties">
      <xsd:complexType>
        <xsd:sequence>
          <xsd:element name="documentManagement">
            <xsd:complexType>
              <xsd:all>
                <xsd:element ref="ns2:Departme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52144cc-301f-4b97-8136-ba75fd36dda5" elementFormDefault="qualified">
    <xsd:import namespace="http://schemas.microsoft.com/office/2006/documentManagement/types"/>
    <xsd:element name="Department" ma:index="8" nillable="true" ma:displayName="Department" ma:description="Department that posted this document" ma:internalName="Depart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552144cc-301f-4b97-8136-ba75fd36dd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D0D986-E208-46E9-9105-A086D143D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2144cc-301f-4b97-8136-ba75fd36dda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ED0AD6B-28E8-42E2-B18F-BB82629166A1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552144cc-301f-4b97-8136-ba75fd36dda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C58B34A-204F-4BA7-B626-7333A36321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Short Form</vt:lpstr>
      <vt:lpstr>2008-Long Form</vt:lpstr>
      <vt:lpstr>2008-Short Form</vt:lpstr>
      <vt:lpstr>2007</vt:lpstr>
      <vt:lpstr>2006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Edi Pedro</dc:creator>
  <cp:lastModifiedBy>Rana Coggins</cp:lastModifiedBy>
  <cp:lastPrinted>2019-06-06T13:52:16Z</cp:lastPrinted>
  <dcterms:created xsi:type="dcterms:W3CDTF">2002-01-28T22:27:00Z</dcterms:created>
  <dcterms:modified xsi:type="dcterms:W3CDTF">2022-07-21T17:18:16Z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  <property fmtid="{D5CDD505-2E9C-101B-9397-08002B2CF9AE}" pid="3" name="ContentType">
    <vt:lpwstr>Document</vt:lpwstr>
  </property>
  <property fmtid="{D5CDD505-2E9C-101B-9397-08002B2CF9AE}" pid="4" name="ContentTypeId">
    <vt:lpwstr>0x0101001625A6A84C07004F8867BA4C579BBB98</vt:lpwstr>
  </property>
</Properties>
</file>